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eiway-my.sharepoint.com/personal/fazeka03_heiway_net/Documents/Documents/Fazekaš/PPWJ 2020/"/>
    </mc:Choice>
  </mc:AlternateContent>
  <xr:revisionPtr revIDLastSave="2359" documentId="8_{4B693443-4B0D-451E-A5F7-6649EA6BADB2}" xr6:coauthVersionLast="47" xr6:coauthVersionMax="47" xr10:uidLastSave="{0F4A9718-22C4-4B99-99DE-A83CB935437A}"/>
  <bookViews>
    <workbookView xWindow="-120" yWindow="-120" windowWidth="29040" windowHeight="15720" tabRatio="804" xr2:uid="{ED2B5E73-5E8B-418E-B45A-94245AFE3DB4}"/>
  </bookViews>
  <sheets>
    <sheet name="štatistika 2025" sheetId="5" r:id="rId1"/>
    <sheet name="Víťaz PPWJ 2025  junior 1D-2D" sheetId="1" r:id="rId2"/>
    <sheet name="Šampion PPWJ 2025 junior 1D-2D" sheetId="2" r:id="rId3"/>
    <sheet name="Víťaz PPWJ 2025 open 1D-2D" sheetId="3" r:id="rId4"/>
    <sheet name="Šampion PPWJ 2025  open1D+2D " sheetId="4" r:id="rId5"/>
    <sheet name="BR open" sheetId="9" r:id="rId6"/>
    <sheet name="PB open" sheetId="7" r:id="rId7"/>
    <sheet name="PB junior" sheetId="6" r:id="rId8"/>
    <sheet name="BR junior" sheetId="8" r:id="rId9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" i="2" l="1"/>
  <c r="W9" i="2"/>
  <c r="W8" i="2"/>
  <c r="W7" i="2"/>
  <c r="W6" i="2"/>
  <c r="W5" i="2"/>
  <c r="W4" i="2"/>
  <c r="W24" i="2"/>
  <c r="W23" i="2"/>
  <c r="W22" i="2"/>
  <c r="W21" i="2"/>
  <c r="W20" i="2"/>
  <c r="W19" i="2"/>
  <c r="W18" i="2"/>
  <c r="W17" i="2"/>
  <c r="W16" i="2"/>
  <c r="W15" i="2"/>
  <c r="D7" i="5"/>
  <c r="D6" i="5"/>
  <c r="D5" i="5"/>
  <c r="X31" i="3"/>
  <c r="X28" i="3"/>
  <c r="X29" i="3"/>
  <c r="X40" i="3"/>
  <c r="X43" i="3"/>
  <c r="X37" i="3"/>
  <c r="X38" i="3"/>
  <c r="X44" i="3"/>
  <c r="X47" i="3"/>
  <c r="X49" i="3"/>
  <c r="X51" i="3"/>
  <c r="X32" i="3"/>
  <c r="X35" i="3"/>
  <c r="X45" i="3"/>
  <c r="X33" i="3"/>
  <c r="X48" i="3"/>
  <c r="X50" i="3"/>
  <c r="X30" i="3"/>
  <c r="X34" i="3"/>
  <c r="X41" i="3"/>
  <c r="X36" i="3"/>
  <c r="X39" i="3"/>
  <c r="X42" i="3"/>
  <c r="X46" i="3"/>
  <c r="X52" i="3"/>
  <c r="X27" i="3"/>
  <c r="X7" i="3"/>
  <c r="X10" i="3"/>
  <c r="X3" i="3"/>
  <c r="X8" i="3"/>
  <c r="X16" i="3"/>
  <c r="X9" i="3"/>
  <c r="X12" i="3"/>
  <c r="X20" i="3"/>
  <c r="X17" i="3"/>
  <c r="X13" i="3"/>
  <c r="X6" i="3"/>
  <c r="X18" i="3"/>
  <c r="X5" i="3"/>
  <c r="X14" i="3"/>
  <c r="X11" i="3"/>
  <c r="X15" i="3"/>
  <c r="X21" i="3"/>
  <c r="X19" i="3"/>
  <c r="X22" i="3"/>
  <c r="X4" i="3"/>
  <c r="K32" i="3"/>
  <c r="K29" i="3"/>
  <c r="K33" i="3"/>
  <c r="K47" i="3"/>
  <c r="K35" i="3"/>
  <c r="K41" i="3"/>
  <c r="K40" i="3"/>
  <c r="K38" i="3"/>
  <c r="K31" i="3"/>
  <c r="K36" i="3"/>
  <c r="K48" i="3"/>
  <c r="K51" i="3"/>
  <c r="K28" i="3"/>
  <c r="K42" i="3"/>
  <c r="K44" i="3"/>
  <c r="K27" i="3"/>
  <c r="K52" i="3"/>
  <c r="K53" i="3"/>
  <c r="K54" i="3"/>
  <c r="K43" i="3"/>
  <c r="K45" i="3"/>
  <c r="K49" i="3"/>
  <c r="K30" i="3"/>
  <c r="K34" i="3"/>
  <c r="K55" i="3"/>
  <c r="K46" i="3"/>
  <c r="K37" i="3"/>
  <c r="K50" i="3"/>
  <c r="K39" i="3"/>
  <c r="K7" i="3"/>
  <c r="K3" i="3"/>
  <c r="K8" i="3"/>
  <c r="K4" i="3"/>
  <c r="K6" i="3"/>
  <c r="K5" i="3"/>
  <c r="K11" i="3"/>
  <c r="K13" i="3"/>
  <c r="K9" i="3"/>
  <c r="K14" i="3"/>
  <c r="K12" i="3"/>
  <c r="K10" i="3"/>
  <c r="Z35" i="1"/>
  <c r="Z36" i="1"/>
  <c r="Z44" i="1"/>
  <c r="Z34" i="1"/>
  <c r="Z42" i="1"/>
  <c r="Z52" i="1"/>
  <c r="Z55" i="1"/>
  <c r="Z38" i="1"/>
  <c r="Z62" i="1"/>
  <c r="Z64" i="1"/>
  <c r="Z65" i="1"/>
  <c r="Z66" i="1"/>
  <c r="Z67" i="1"/>
  <c r="Z68" i="1"/>
  <c r="Z49" i="1"/>
  <c r="Z37" i="1"/>
  <c r="Z50" i="1"/>
  <c r="Z41" i="1"/>
  <c r="Z59" i="1"/>
  <c r="Z46" i="1"/>
  <c r="Z47" i="1"/>
  <c r="Z60" i="1"/>
  <c r="Z69" i="1"/>
  <c r="Z70" i="1"/>
  <c r="Z56" i="1"/>
  <c r="Z71" i="1"/>
  <c r="Z72" i="1"/>
  <c r="Z51" i="1"/>
  <c r="Z57" i="1"/>
  <c r="Z61" i="1"/>
  <c r="Z63" i="1"/>
  <c r="Z40" i="1"/>
  <c r="Z39" i="1"/>
  <c r="Z73" i="1"/>
  <c r="Z74" i="1"/>
  <c r="Z43" i="1"/>
  <c r="Z45" i="1"/>
  <c r="Z75" i="1"/>
  <c r="Z53" i="1"/>
  <c r="Z76" i="1"/>
  <c r="Z77" i="1"/>
  <c r="Z48" i="1"/>
  <c r="Z54" i="1"/>
  <c r="Z58" i="1"/>
  <c r="Z78" i="1"/>
  <c r="Z79" i="1"/>
  <c r="Z33" i="1"/>
  <c r="Z3" i="1"/>
  <c r="Z4" i="1"/>
  <c r="Z6" i="1"/>
  <c r="Z11" i="1"/>
  <c r="Z7" i="1"/>
  <c r="Z17" i="1"/>
  <c r="Z9" i="1"/>
  <c r="Z21" i="1"/>
  <c r="Z18" i="1"/>
  <c r="Z16" i="1"/>
  <c r="Z13" i="1"/>
  <c r="Z15" i="1"/>
  <c r="Z12" i="1"/>
  <c r="Z8" i="1"/>
  <c r="Z14" i="1"/>
  <c r="Z19" i="1"/>
  <c r="Z10" i="1"/>
  <c r="Z22" i="1"/>
  <c r="Z20" i="1"/>
  <c r="Z5" i="1"/>
  <c r="K19" i="1"/>
  <c r="K24" i="1"/>
  <c r="K33" i="1"/>
  <c r="K23" i="1"/>
  <c r="K25" i="1"/>
  <c r="K35" i="1"/>
  <c r="K21" i="1"/>
  <c r="K30" i="1"/>
  <c r="K20" i="1"/>
  <c r="K43" i="1"/>
  <c r="K40" i="1"/>
  <c r="K44" i="1"/>
  <c r="K45" i="1"/>
  <c r="K27" i="1"/>
  <c r="K28" i="1"/>
  <c r="K36" i="1"/>
  <c r="K46" i="1"/>
  <c r="K26" i="1"/>
  <c r="K38" i="1"/>
  <c r="K41" i="1"/>
  <c r="K47" i="1"/>
  <c r="K48" i="1"/>
  <c r="K49" i="1"/>
  <c r="K50" i="1"/>
  <c r="K51" i="1"/>
  <c r="K22" i="1"/>
  <c r="K31" i="1"/>
  <c r="K32" i="1"/>
  <c r="K29" i="1"/>
  <c r="K52" i="1"/>
  <c r="K53" i="1"/>
  <c r="K39" i="1"/>
  <c r="K54" i="1"/>
  <c r="K55" i="1"/>
  <c r="K34" i="1"/>
  <c r="K37" i="1"/>
  <c r="K42" i="1"/>
  <c r="K56" i="1"/>
  <c r="K57" i="1"/>
  <c r="K18" i="1"/>
  <c r="K4" i="1" l="1"/>
  <c r="K6" i="1"/>
  <c r="K5" i="1"/>
  <c r="K7" i="1"/>
  <c r="K3" i="1"/>
  <c r="W17" i="4"/>
  <c r="W16" i="4"/>
  <c r="W10" i="4"/>
  <c r="W5" i="4"/>
  <c r="W4" i="4"/>
  <c r="W8" i="4"/>
  <c r="W9" i="4"/>
  <c r="W11" i="4"/>
  <c r="W6" i="4"/>
  <c r="K19" i="4"/>
  <c r="K3" i="4"/>
  <c r="K4" i="4"/>
  <c r="K20" i="2"/>
  <c r="K23" i="2"/>
  <c r="K25" i="2"/>
  <c r="K16" i="2"/>
  <c r="K24" i="2"/>
  <c r="K18" i="2"/>
  <c r="K26" i="2"/>
  <c r="K3" i="2" l="1"/>
  <c r="K4" i="2"/>
  <c r="K16" i="4"/>
  <c r="K20" i="4"/>
  <c r="K18" i="4"/>
  <c r="K17" i="4"/>
  <c r="W7" i="4"/>
  <c r="K6" i="4"/>
  <c r="W3" i="4"/>
  <c r="K5" i="4"/>
  <c r="K22" i="2"/>
  <c r="K19" i="2"/>
  <c r="K21" i="2"/>
  <c r="K15" i="2"/>
  <c r="K17" i="2"/>
  <c r="W3" i="2"/>
</calcChain>
</file>

<file path=xl/sharedStrings.xml><?xml version="1.0" encoding="utf-8"?>
<sst xmlns="http://schemas.openxmlformats.org/spreadsheetml/2006/main" count="2448" uniqueCount="662">
  <si>
    <t>kat. PB junior 1D</t>
  </si>
  <si>
    <t>kat. BR junior 1D</t>
  </si>
  <si>
    <t>poradie</t>
  </si>
  <si>
    <t>č.jazdec,kôň</t>
  </si>
  <si>
    <t>HS</t>
  </si>
  <si>
    <t>DnV</t>
  </si>
  <si>
    <t>NES</t>
  </si>
  <si>
    <t>NÝR</t>
  </si>
  <si>
    <t>TnV</t>
  </si>
  <si>
    <t>VRK</t>
  </si>
  <si>
    <t>spolu</t>
  </si>
  <si>
    <t>svk2450 - Hanka Hajtmanová , Little step to bar</t>
  </si>
  <si>
    <t>svk2450 - Hanka Hajtmanová, Little step to bar</t>
  </si>
  <si>
    <t>svk3515 - Noémi Kardosová , Little Jet Chick</t>
  </si>
  <si>
    <t>svk3299 - Lea Púchovská , MF Plummet Pines</t>
  </si>
  <si>
    <t>svk2486 - Laura Dulická , Maestoso Masni</t>
  </si>
  <si>
    <t>kat. PB junior 2D</t>
  </si>
  <si>
    <t>kat. BR junior 2D</t>
  </si>
  <si>
    <t>svk3776 - Alije Mena , Mistic Black Jack</t>
  </si>
  <si>
    <t>svk4253 - Anna Kántor , Vikla</t>
  </si>
  <si>
    <t>priemer 4 naj. časov</t>
  </si>
  <si>
    <t>kat. PB open 1D</t>
  </si>
  <si>
    <t>kat. BR open 1D</t>
  </si>
  <si>
    <t>svk992 - Tamás Takács , Romeo</t>
  </si>
  <si>
    <t>svk2664 - Erika Bernáthová , Kotra Chick Playboy</t>
  </si>
  <si>
    <t>svk2196 - Peter Kiss , Pidy Jack</t>
  </si>
  <si>
    <t>svk3505 - Zita Zalužická , Pentari</t>
  </si>
  <si>
    <t>kat. PB  open 2D</t>
  </si>
  <si>
    <t>kat.BR  open 2D</t>
  </si>
  <si>
    <t>svk1263 - Jasmína Bírová , Lola</t>
  </si>
  <si>
    <t>svk4081 - Gergely Lelovics , Royal Flash</t>
  </si>
  <si>
    <t>svk3205 - Dominika Čelkova , Shaunni Golden Bar</t>
  </si>
  <si>
    <t>svk3506 - Kinga Seresová , Sheriff</t>
  </si>
  <si>
    <t>svk3503 - Ladislav Komlos , Sisi</t>
  </si>
  <si>
    <t>svk4080 - Rebeka Koleszár , Yekiti</t>
  </si>
  <si>
    <t>svk4296 - Martina Andríkovicsová, Speed Spirius (SVK)</t>
  </si>
  <si>
    <t>priemer min. 4 naj. časov</t>
  </si>
  <si>
    <t>kat. PB open 2D</t>
  </si>
  <si>
    <t>kat. BR open 2D</t>
  </si>
  <si>
    <t>open</t>
  </si>
  <si>
    <t>junior</t>
  </si>
  <si>
    <t>barrel race</t>
  </si>
  <si>
    <t>pole bending</t>
  </si>
  <si>
    <t>počet pretekov v roku</t>
  </si>
  <si>
    <t>Pole Bending - Junior</t>
  </si>
  <si>
    <t>SK - Horné Saliby - OZ Nyerges Horné Saliby - rychlostky</t>
  </si>
  <si>
    <t>Pořadí</t>
  </si>
  <si>
    <t>Jezdec</t>
  </si>
  <si>
    <t>Čas</t>
  </si>
  <si>
    <t>1D 1</t>
  </si>
  <si>
    <t>Little step to bar</t>
  </si>
  <si>
    <t>1D 2</t>
  </si>
  <si>
    <t>Famini Skip Ken</t>
  </si>
  <si>
    <t>2D 1</t>
  </si>
  <si>
    <t>Rei</t>
  </si>
  <si>
    <t>2D 2</t>
  </si>
  <si>
    <t>Kyra</t>
  </si>
  <si>
    <t>2D 3</t>
  </si>
  <si>
    <t>KK LG Bullion</t>
  </si>
  <si>
    <t>2D 4</t>
  </si>
  <si>
    <t>Abbie</t>
  </si>
  <si>
    <t>2D 5</t>
  </si>
  <si>
    <t>Maestoso Masni</t>
  </si>
  <si>
    <t>2D 6</t>
  </si>
  <si>
    <t>Flopy</t>
  </si>
  <si>
    <t>2D 7</t>
  </si>
  <si>
    <t>PIROS</t>
  </si>
  <si>
    <t>2D 8</t>
  </si>
  <si>
    <t>Sissi</t>
  </si>
  <si>
    <t>2D 9</t>
  </si>
  <si>
    <t>Dixie</t>
  </si>
  <si>
    <t>2D 10</t>
  </si>
  <si>
    <t>Felvidék Kincse</t>
  </si>
  <si>
    <t>2D 11</t>
  </si>
  <si>
    <t>Hangin with dun it</t>
  </si>
  <si>
    <t>2D 12</t>
  </si>
  <si>
    <t>Elza</t>
  </si>
  <si>
    <t>2D 13</t>
  </si>
  <si>
    <t>Quinny</t>
  </si>
  <si>
    <t>2D 14</t>
  </si>
  <si>
    <t>2D 15</t>
  </si>
  <si>
    <t>2D 16</t>
  </si>
  <si>
    <t>Pidi Jack</t>
  </si>
  <si>
    <t>2D 17</t>
  </si>
  <si>
    <t>Vikla</t>
  </si>
  <si>
    <t>2D 18</t>
  </si>
  <si>
    <t>Kam Blossom Kaktus</t>
  </si>
  <si>
    <t>svk2450 - Hanka Hajtmanová</t>
  </si>
  <si>
    <t>svk3687 - Zara Eszter Nogellová</t>
  </si>
  <si>
    <t>svk4125 - Titi Gambini</t>
  </si>
  <si>
    <t>svk4129 - Lauri Lelovska</t>
  </si>
  <si>
    <t>svk4086 - Tamara Schultzova</t>
  </si>
  <si>
    <t>svk4300 - Karolína Felyóová</t>
  </si>
  <si>
    <t>svk2486 - Laura Dulická</t>
  </si>
  <si>
    <t>svk4654 - Noémi Mázsárová</t>
  </si>
  <si>
    <t>hun4333 - Zsófia Bukovsky</t>
  </si>
  <si>
    <t>svk4661 - Adrienn Lednecky</t>
  </si>
  <si>
    <t>svk3525 - Dorina Emmer</t>
  </si>
  <si>
    <t>svk3893 - Boglárka Csiba</t>
  </si>
  <si>
    <t>svk2548 - Anna Bašternák</t>
  </si>
  <si>
    <t>svk3626 - Kvetoslava Maťašovska</t>
  </si>
  <si>
    <t>svk4664 - Sára Kučerová</t>
  </si>
  <si>
    <t>svk4660 - Simona Klimova Klimová</t>
  </si>
  <si>
    <t>svk4665 - Eliška Schatzová</t>
  </si>
  <si>
    <t>svk4585 - Sofia Lelkes</t>
  </si>
  <si>
    <t>svk4253 - Anna Kántor</t>
  </si>
  <si>
    <t>svk4130 - Gyurika Múcska</t>
  </si>
  <si>
    <t>Pole Bending - OPEN</t>
  </si>
  <si>
    <t>svk3506 - Kinga Seresová</t>
  </si>
  <si>
    <t>Sheriff</t>
  </si>
  <si>
    <t>svk3428 - Laura Košová</t>
  </si>
  <si>
    <t>Jay Jay Zampy Dude</t>
  </si>
  <si>
    <t>1D 3</t>
  </si>
  <si>
    <t>svk1263 - Jasmína Bírová</t>
  </si>
  <si>
    <t>Lola</t>
  </si>
  <si>
    <t>hun3409 - Arpád Egri</t>
  </si>
  <si>
    <t>FG Top To The Sun</t>
  </si>
  <si>
    <t>svk4668 - Michaela Goraszova</t>
  </si>
  <si>
    <t>Luna</t>
  </si>
  <si>
    <t>svk3205 - Dominika Čelkova</t>
  </si>
  <si>
    <t>Shaunni Golden Bar</t>
  </si>
  <si>
    <t>svk992 - Tamás Takács</t>
  </si>
  <si>
    <t>Romeo</t>
  </si>
  <si>
    <t>svk3429 - Laura Košová</t>
  </si>
  <si>
    <t>Spike Skippin Scotch</t>
  </si>
  <si>
    <t>svk2196 - Peter Kiss</t>
  </si>
  <si>
    <t>Pidy Jack</t>
  </si>
  <si>
    <t>svk4080 - Rebeka Koleszár</t>
  </si>
  <si>
    <t>Yekiti</t>
  </si>
  <si>
    <t>Barrel Race - Junior</t>
  </si>
  <si>
    <t>15,937 s</t>
  </si>
  <si>
    <t>16,675 s</t>
  </si>
  <si>
    <t>svk3299 - Lea Púchovská</t>
  </si>
  <si>
    <t>MF Plummet Pines</t>
  </si>
  <si>
    <t>16,783 s</t>
  </si>
  <si>
    <t>1D 4</t>
  </si>
  <si>
    <t>svk3515 - Noémi Kardosová</t>
  </si>
  <si>
    <t>Little Jet Chick</t>
  </si>
  <si>
    <t>17,048 s</t>
  </si>
  <si>
    <t>1D 5</t>
  </si>
  <si>
    <t>17,175 s</t>
  </si>
  <si>
    <t>1D 6</t>
  </si>
  <si>
    <t>17,335 s</t>
  </si>
  <si>
    <t>1D 7</t>
  </si>
  <si>
    <t>17,522 s</t>
  </si>
  <si>
    <t>1D 8</t>
  </si>
  <si>
    <t>svk4584 - Csenge Kironská</t>
  </si>
  <si>
    <t>17,720 s</t>
  </si>
  <si>
    <t>1D 9</t>
  </si>
  <si>
    <t>17,879 s</t>
  </si>
  <si>
    <t>18,801 s</t>
  </si>
  <si>
    <t>17,982 s</t>
  </si>
  <si>
    <t>18,045 s</t>
  </si>
  <si>
    <t>18,270 s</t>
  </si>
  <si>
    <t>18,757 s</t>
  </si>
  <si>
    <t>svk4312 - Viktória Takácsová</t>
  </si>
  <si>
    <t>Lady Anna</t>
  </si>
  <si>
    <t>20,170 s</t>
  </si>
  <si>
    <t>svk3336 - Sabina Kováčová</t>
  </si>
  <si>
    <t>STRONG</t>
  </si>
  <si>
    <t>20,794 s</t>
  </si>
  <si>
    <t>20,804 s</t>
  </si>
  <si>
    <t>21,321 s</t>
  </si>
  <si>
    <t>svk3477 - Natália Kružlíková</t>
  </si>
  <si>
    <t>22,449 s</t>
  </si>
  <si>
    <t>23,423 s</t>
  </si>
  <si>
    <t>svk4102 - Alexandra Vankó</t>
  </si>
  <si>
    <t>Fiona</t>
  </si>
  <si>
    <t>26,432 s</t>
  </si>
  <si>
    <t>30,539 s</t>
  </si>
  <si>
    <t>34,020 s</t>
  </si>
  <si>
    <t>48,362 s</t>
  </si>
  <si>
    <t>svk4313 - Anna Bašternák</t>
  </si>
  <si>
    <t>Cue Little Maya</t>
  </si>
  <si>
    <t>Barrel Race - OPEN</t>
  </si>
  <si>
    <t>svk3298 - Lea Púchovská</t>
  </si>
  <si>
    <t>Little Meagan Beauty</t>
  </si>
  <si>
    <t>svk3503 - Ladislav Komlos</t>
  </si>
  <si>
    <t>Sisi</t>
  </si>
  <si>
    <t>SK - Dlhá nad Váhom - Takács western ranch - rychlostky</t>
  </si>
  <si>
    <t>23,440 s</t>
  </si>
  <si>
    <t>23,911 s</t>
  </si>
  <si>
    <t>23,918 s</t>
  </si>
  <si>
    <t>24,272 s</t>
  </si>
  <si>
    <t>24,302 s</t>
  </si>
  <si>
    <t>24,319 s</t>
  </si>
  <si>
    <t>svk3775 - Vanesa Belančíková</t>
  </si>
  <si>
    <t>Mistic Black Jack</t>
  </si>
  <si>
    <t>25,460 s</t>
  </si>
  <si>
    <t>25,748 s</t>
  </si>
  <si>
    <t>svk2821 - Mia Holičova</t>
  </si>
  <si>
    <t>PB DISCOS DANCER</t>
  </si>
  <si>
    <t>29,537 s</t>
  </si>
  <si>
    <t>30,164 s</t>
  </si>
  <si>
    <t>30,188 s</t>
  </si>
  <si>
    <t>33,844 s</t>
  </si>
  <si>
    <t>svk4708 - Sára Kučerová</t>
  </si>
  <si>
    <t>Bella</t>
  </si>
  <si>
    <t>38,399 s</t>
  </si>
  <si>
    <t>39,926 s</t>
  </si>
  <si>
    <t>47,770 s</t>
  </si>
  <si>
    <t>svk2664 - Erika Bernáthová</t>
  </si>
  <si>
    <t>Kotra Chick Playboy</t>
  </si>
  <si>
    <t>svk3505 - Zita Zalužická</t>
  </si>
  <si>
    <t>Pentari</t>
  </si>
  <si>
    <t>hun4118 - Etelka Juhász</t>
  </si>
  <si>
    <t>Easy Freckles Dun</t>
  </si>
  <si>
    <t>16,180 s</t>
  </si>
  <si>
    <t>16,432 s</t>
  </si>
  <si>
    <t>16,771 s</t>
  </si>
  <si>
    <t>16,916 s</t>
  </si>
  <si>
    <t>17,271 s</t>
  </si>
  <si>
    <t>17,717 s</t>
  </si>
  <si>
    <t>17,725 s</t>
  </si>
  <si>
    <t>17,865 s</t>
  </si>
  <si>
    <t>18,140 s</t>
  </si>
  <si>
    <t>18,451 s</t>
  </si>
  <si>
    <t>18,516 s</t>
  </si>
  <si>
    <t>18,543 s</t>
  </si>
  <si>
    <t>19,199 s</t>
  </si>
  <si>
    <t>svk4704 - Sofia Dinková</t>
  </si>
  <si>
    <t>19,642 s</t>
  </si>
  <si>
    <t>20,707 s</t>
  </si>
  <si>
    <t>20,711 s</t>
  </si>
  <si>
    <t>21,483 s</t>
  </si>
  <si>
    <t>23,937 s</t>
  </si>
  <si>
    <t>27,711 s</t>
  </si>
  <si>
    <t>30,398 s</t>
  </si>
  <si>
    <t>32,346 s</t>
  </si>
  <si>
    <t>37,657 s</t>
  </si>
  <si>
    <t>svk3135 - Michaela Makyšová</t>
  </si>
  <si>
    <t>Evelina Kattie Bonanza</t>
  </si>
  <si>
    <t>svk4117 - Simona Vrábelová</t>
  </si>
  <si>
    <t>Kofola O Lena</t>
  </si>
  <si>
    <t>18,803 s</t>
  </si>
  <si>
    <t>svk4707 - Michaela Túrocziová</t>
  </si>
  <si>
    <t>Claudia Fong GB</t>
  </si>
  <si>
    <t>SK - Veľké Blahovo - Egri western team - rychlostky</t>
  </si>
  <si>
    <t>21,074 s</t>
  </si>
  <si>
    <t>21,791 s</t>
  </si>
  <si>
    <t>23,501 s</t>
  </si>
  <si>
    <t>23,570 s</t>
  </si>
  <si>
    <t>24,150 s</t>
  </si>
  <si>
    <t>25,015 s</t>
  </si>
  <si>
    <t>25,237 s</t>
  </si>
  <si>
    <t>25,342 s</t>
  </si>
  <si>
    <t>svk3776 - Alije Mena</t>
  </si>
  <si>
    <t>25,690 s</t>
  </si>
  <si>
    <t>25,809 s</t>
  </si>
  <si>
    <t>27,315 s</t>
  </si>
  <si>
    <t>29,038 s</t>
  </si>
  <si>
    <t>30,007 s</t>
  </si>
  <si>
    <t>svk4473 - Liliana Morvay</t>
  </si>
  <si>
    <t>Kacer</t>
  </si>
  <si>
    <t>31,879 s</t>
  </si>
  <si>
    <t>32,562 s</t>
  </si>
  <si>
    <t>svk4731 - Mia Kmetova</t>
  </si>
  <si>
    <t>Ginger</t>
  </si>
  <si>
    <t>34,771 s</t>
  </si>
  <si>
    <t>svk1429 - Ladislav Bobek</t>
  </si>
  <si>
    <t>amoeba chick</t>
  </si>
  <si>
    <t>svk4728 - Olívia Nemcsoková</t>
  </si>
  <si>
    <t>Ferida</t>
  </si>
  <si>
    <t>16,794 s</t>
  </si>
  <si>
    <t>17,044 s</t>
  </si>
  <si>
    <t>17,113 s</t>
  </si>
  <si>
    <t>17,207 s</t>
  </si>
  <si>
    <t>17,263 s</t>
  </si>
  <si>
    <t>17,471 s</t>
  </si>
  <si>
    <t>18,027 s</t>
  </si>
  <si>
    <t>18,549 s</t>
  </si>
  <si>
    <t>19,064 s</t>
  </si>
  <si>
    <t>19,377 s</t>
  </si>
  <si>
    <t>19,411 s</t>
  </si>
  <si>
    <t>19,611 s</t>
  </si>
  <si>
    <t>19,895 s</t>
  </si>
  <si>
    <t>20,204 s</t>
  </si>
  <si>
    <t>20,211 s</t>
  </si>
  <si>
    <t>21,128 s</t>
  </si>
  <si>
    <t>21,389 s</t>
  </si>
  <si>
    <t>21,518 s</t>
  </si>
  <si>
    <t>22,201 s</t>
  </si>
  <si>
    <t>22,555 s</t>
  </si>
  <si>
    <t>svk4732 - Lora Egri</t>
  </si>
  <si>
    <t>Demon of Sweet Dreams</t>
  </si>
  <si>
    <t>64,111 s</t>
  </si>
  <si>
    <t>svk3808 - Áron Egri</t>
  </si>
  <si>
    <t>svk4224 - Lara Bea Buga</t>
  </si>
  <si>
    <t>Sandy XP Junior</t>
  </si>
  <si>
    <t>17,195 s</t>
  </si>
  <si>
    <t>1D 10</t>
  </si>
  <si>
    <t>svk4709 - Beata Scholtzová</t>
  </si>
  <si>
    <t>KK Vanila French Sheik</t>
  </si>
  <si>
    <t>Pole Bending - junior</t>
  </si>
  <si>
    <t>SK - Trnovec nad Váhom - Lángov dvor - rychlostky</t>
  </si>
  <si>
    <t>21,296 s</t>
  </si>
  <si>
    <t>21,891 s</t>
  </si>
  <si>
    <t>23,001 s</t>
  </si>
  <si>
    <t>svk4124 - Sofia Gambini</t>
  </si>
  <si>
    <t>HB April Brooks</t>
  </si>
  <si>
    <t>23,644 s</t>
  </si>
  <si>
    <t>24,104 s</t>
  </si>
  <si>
    <t>24,583 s</t>
  </si>
  <si>
    <t>24,614 s</t>
  </si>
  <si>
    <t>24,731 s</t>
  </si>
  <si>
    <t>24,948 s</t>
  </si>
  <si>
    <t>25,021 s</t>
  </si>
  <si>
    <t>svk4655 - Laura Dulická</t>
  </si>
  <si>
    <t>Molly White Sunflower</t>
  </si>
  <si>
    <t>25,211 s</t>
  </si>
  <si>
    <t>25,292 s</t>
  </si>
  <si>
    <t>25,648 s</t>
  </si>
  <si>
    <t>svk4772 - Tamarka Schultzová</t>
  </si>
  <si>
    <t>26,683 s</t>
  </si>
  <si>
    <t>27,563 s</t>
  </si>
  <si>
    <t>27,779 s</t>
  </si>
  <si>
    <t>28,258 s</t>
  </si>
  <si>
    <t>30,687 s</t>
  </si>
  <si>
    <t>37,114 s</t>
  </si>
  <si>
    <t>39,437 s</t>
  </si>
  <si>
    <t>svk4763 - Kristína Klihová</t>
  </si>
  <si>
    <t>Muffin</t>
  </si>
  <si>
    <t>63,380 s</t>
  </si>
  <si>
    <t>2D 19</t>
  </si>
  <si>
    <t>2D 20</t>
  </si>
  <si>
    <t>svk4766 - Štefan Vincze</t>
  </si>
  <si>
    <t>Nicolas</t>
  </si>
  <si>
    <t>2D 21</t>
  </si>
  <si>
    <t>2D 22</t>
  </si>
  <si>
    <t>svk4081 - Gergely Lelovics</t>
  </si>
  <si>
    <t>Royal Flash</t>
  </si>
  <si>
    <t>svk3521 - Igor Nevizansky</t>
  </si>
  <si>
    <t>Hollywood Cowboy Duke SW</t>
  </si>
  <si>
    <t>hun2483 - Attila Búš</t>
  </si>
  <si>
    <t>Djangoo Investment</t>
  </si>
  <si>
    <t>Barrel Race - junior</t>
  </si>
  <si>
    <t>16,676 s</t>
  </si>
  <si>
    <t>17,659 s</t>
  </si>
  <si>
    <t>17,742 s</t>
  </si>
  <si>
    <t>17,755 s</t>
  </si>
  <si>
    <t>18,005 s</t>
  </si>
  <si>
    <t>18,321 s</t>
  </si>
  <si>
    <t>18,415 s</t>
  </si>
  <si>
    <t>18,420 s</t>
  </si>
  <si>
    <t>18,773 s</t>
  </si>
  <si>
    <t>19,012 s</t>
  </si>
  <si>
    <t>19,067 s</t>
  </si>
  <si>
    <t>19,254 s</t>
  </si>
  <si>
    <t>19,453 s</t>
  </si>
  <si>
    <t>19,455 s</t>
  </si>
  <si>
    <t>19,908 s</t>
  </si>
  <si>
    <t>19,947 s</t>
  </si>
  <si>
    <t>20,205 s</t>
  </si>
  <si>
    <t>20,339 s</t>
  </si>
  <si>
    <t>21,439 s</t>
  </si>
  <si>
    <t>svk4774 - Enikő Majorová</t>
  </si>
  <si>
    <t>Tessa</t>
  </si>
  <si>
    <t>21,801 s</t>
  </si>
  <si>
    <t>23,351 s</t>
  </si>
  <si>
    <t>41,874 s</t>
  </si>
  <si>
    <t>42,011 s</t>
  </si>
  <si>
    <t>svk4771 - Noémi Kardosová</t>
  </si>
  <si>
    <t>1D 11</t>
  </si>
  <si>
    <t>1D 12</t>
  </si>
  <si>
    <t>svk4768 - Emese Bazsóová</t>
  </si>
  <si>
    <t>23,127 s</t>
  </si>
  <si>
    <t>SK - Nesvady - Kepaso Nesvady - rychlostky</t>
  </si>
  <si>
    <t>21,379 s</t>
  </si>
  <si>
    <t>21,626 s</t>
  </si>
  <si>
    <t>24,027 s</t>
  </si>
  <si>
    <t>24,568 s</t>
  </si>
  <si>
    <t>24,908 s</t>
  </si>
  <si>
    <t>24,932 s</t>
  </si>
  <si>
    <t>25,623 s</t>
  </si>
  <si>
    <t>25,663 s</t>
  </si>
  <si>
    <t>25,711 s</t>
  </si>
  <si>
    <t>25,727 s</t>
  </si>
  <si>
    <t>26,347 s</t>
  </si>
  <si>
    <t>26,512 s</t>
  </si>
  <si>
    <t>28,534 s</t>
  </si>
  <si>
    <t>53,580 s</t>
  </si>
  <si>
    <t>svk3797 - Vivien Vincze</t>
  </si>
  <si>
    <t>Remény</t>
  </si>
  <si>
    <t>svk4808 - Peter Kiss</t>
  </si>
  <si>
    <t>svk4268 - Miroslav Gerhardt</t>
  </si>
  <si>
    <t>Alex</t>
  </si>
  <si>
    <t>16,811 s</t>
  </si>
  <si>
    <t>16,854 s</t>
  </si>
  <si>
    <t>16,969 s</t>
  </si>
  <si>
    <t>17,145 s</t>
  </si>
  <si>
    <t>17,469 s</t>
  </si>
  <si>
    <t>18,111 s</t>
  </si>
  <si>
    <t>18,139 s</t>
  </si>
  <si>
    <t>18,394 s</t>
  </si>
  <si>
    <t>18,842 s</t>
  </si>
  <si>
    <t>19,159 s</t>
  </si>
  <si>
    <t>19,259 s</t>
  </si>
  <si>
    <t>19,311 s</t>
  </si>
  <si>
    <t>19,857 s</t>
  </si>
  <si>
    <t>20,245 s</t>
  </si>
  <si>
    <t>20,290 s</t>
  </si>
  <si>
    <t>31,673 s</t>
  </si>
  <si>
    <t>svk4814 - Pavol Polerecky</t>
  </si>
  <si>
    <t>37,306 s</t>
  </si>
  <si>
    <t>svk4812 - Hanka Michňová</t>
  </si>
  <si>
    <t>86,955 s</t>
  </si>
  <si>
    <t>svk4815 - Emese Bazsóová</t>
  </si>
  <si>
    <t>Merlin</t>
  </si>
  <si>
    <t>Pole Bending - mládež</t>
  </si>
  <si>
    <t>SK - Tvrdošovce - Rychlostky</t>
  </si>
  <si>
    <t>20,825 s</t>
  </si>
  <si>
    <t>23,645 s</t>
  </si>
  <si>
    <t>24,105 s</t>
  </si>
  <si>
    <t>24,411 s</t>
  </si>
  <si>
    <t>24,616 s</t>
  </si>
  <si>
    <t>24,637 s</t>
  </si>
  <si>
    <t>25,224 s</t>
  </si>
  <si>
    <t>25,411 s</t>
  </si>
  <si>
    <t>svk4820 - Jesika Kissova</t>
  </si>
  <si>
    <t>25,583 s</t>
  </si>
  <si>
    <t>25,879 s</t>
  </si>
  <si>
    <t>cze3675 - Vendulka Klenová</t>
  </si>
  <si>
    <t>Corina</t>
  </si>
  <si>
    <t>27,217 s</t>
  </si>
  <si>
    <t>27,327 s</t>
  </si>
  <si>
    <t>28,511 s</t>
  </si>
  <si>
    <t>svk4834 - Kristína Hlavačková</t>
  </si>
  <si>
    <t>28,823 s</t>
  </si>
  <si>
    <t>30,795 s</t>
  </si>
  <si>
    <t>43,450 s</t>
  </si>
  <si>
    <t>44,225 s</t>
  </si>
  <si>
    <t>svk4833 - Adam Burdil</t>
  </si>
  <si>
    <t>Marry</t>
  </si>
  <si>
    <t>52,469 s</t>
  </si>
  <si>
    <t>svk3673 - Marcel Burdil</t>
  </si>
  <si>
    <t>svk3676 - Amy McCarry</t>
  </si>
  <si>
    <t>svk3660 - Miloš Michňa</t>
  </si>
  <si>
    <t>Conclusive Leo</t>
  </si>
  <si>
    <t>svk3684 - Katarína Hutňanová</t>
  </si>
  <si>
    <t>Wictória</t>
  </si>
  <si>
    <t>svk4836 - Vanesa Vargová</t>
  </si>
  <si>
    <t>Montana Golden Orima</t>
  </si>
  <si>
    <t>svk4839 - Amy McCarry</t>
  </si>
  <si>
    <t>Ebony Diamond Shine</t>
  </si>
  <si>
    <t>svk4818 - Saša Pargáčová</t>
  </si>
  <si>
    <t>Miss Smart Snapper</t>
  </si>
  <si>
    <t>Barrel Race - mládež</t>
  </si>
  <si>
    <t>16,577 s</t>
  </si>
  <si>
    <t>16,960 s</t>
  </si>
  <si>
    <t>17,776 s</t>
  </si>
  <si>
    <t>18,211 s</t>
  </si>
  <si>
    <t>18,333 s</t>
  </si>
  <si>
    <t>18,351 s</t>
  </si>
  <si>
    <t>18,581 s</t>
  </si>
  <si>
    <t>18,834 s</t>
  </si>
  <si>
    <t>19,454 s</t>
  </si>
  <si>
    <t>19,829 s</t>
  </si>
  <si>
    <t>19,837 s</t>
  </si>
  <si>
    <t>19,846 s</t>
  </si>
  <si>
    <t>19,997 s</t>
  </si>
  <si>
    <t>20,556 s</t>
  </si>
  <si>
    <t>20,715 s</t>
  </si>
  <si>
    <t>21,138 s</t>
  </si>
  <si>
    <t>22,215 s</t>
  </si>
  <si>
    <t>svk4826 - Sophia Csabai</t>
  </si>
  <si>
    <t>Salome</t>
  </si>
  <si>
    <t>23,740 s</t>
  </si>
  <si>
    <t>24,512 s</t>
  </si>
  <si>
    <t>svk4334 - Dorina Birkusová</t>
  </si>
  <si>
    <t>Bárka</t>
  </si>
  <si>
    <t>27,019 s</t>
  </si>
  <si>
    <t>38,188 s</t>
  </si>
  <si>
    <t>20,411 s</t>
  </si>
  <si>
    <t>SK - Nýrovce - rychlostky</t>
  </si>
  <si>
    <t>21,070 s</t>
  </si>
  <si>
    <t>21,826 s</t>
  </si>
  <si>
    <t>23,909 s</t>
  </si>
  <si>
    <t>24,312 s</t>
  </si>
  <si>
    <t>25,336 s</t>
  </si>
  <si>
    <t>25,775 s</t>
  </si>
  <si>
    <t>25,813 s</t>
  </si>
  <si>
    <t>29,728 s</t>
  </si>
  <si>
    <t>30,825 s</t>
  </si>
  <si>
    <t>30,827 s</t>
  </si>
  <si>
    <t>svk4923 - Móroczová Lilien</t>
  </si>
  <si>
    <t>Zselyke</t>
  </si>
  <si>
    <t>30,914 s</t>
  </si>
  <si>
    <t>hun4303 - Kornélia Gyönyörová</t>
  </si>
  <si>
    <t>Absarokee Doco Dream</t>
  </si>
  <si>
    <t>57,792 s</t>
  </si>
  <si>
    <t>svk4308 - Karin Újváry</t>
  </si>
  <si>
    <t>FA Pepper Cody Doc</t>
  </si>
  <si>
    <t>hun3092 - Laura Koller</t>
  </si>
  <si>
    <t>MM Full Moon Magic</t>
  </si>
  <si>
    <t>svk3442 - Karina Michňová</t>
  </si>
  <si>
    <t>svk4301 - Kristína Gyönyörová</t>
  </si>
  <si>
    <t>16,769 s</t>
  </si>
  <si>
    <t>17,315 s</t>
  </si>
  <si>
    <t>18,323 s</t>
  </si>
  <si>
    <t>18,558 s</t>
  </si>
  <si>
    <t>18,725 s</t>
  </si>
  <si>
    <t>19,188 s</t>
  </si>
  <si>
    <t>19,306 s</t>
  </si>
  <si>
    <t>19,359 s</t>
  </si>
  <si>
    <t>19,579 s</t>
  </si>
  <si>
    <t>19,978 s</t>
  </si>
  <si>
    <t>22,469 s</t>
  </si>
  <si>
    <t>25,950 s</t>
  </si>
  <si>
    <t>26,611 s</t>
  </si>
  <si>
    <t>41,275 s</t>
  </si>
  <si>
    <t>Speed Spirius (SVK)</t>
  </si>
  <si>
    <t>Einsteins Jeny Shine</t>
  </si>
  <si>
    <t>svk4296 - Martina Andríkovicsová</t>
  </si>
  <si>
    <t>svk3198 - Karin Újváry</t>
  </si>
  <si>
    <t>SK - Vrakúň - Jazdecký Club Vrakúň - rychlostky</t>
  </si>
  <si>
    <t>21,273 s</t>
  </si>
  <si>
    <t>21,407 s</t>
  </si>
  <si>
    <t>22,181 s</t>
  </si>
  <si>
    <t>22,623 s</t>
  </si>
  <si>
    <t>24,709 s</t>
  </si>
  <si>
    <t>24,860 s</t>
  </si>
  <si>
    <t>svk4141 - Edina Julia Kocsis</t>
  </si>
  <si>
    <t>WSR May Surprise</t>
  </si>
  <si>
    <t>24,891 s</t>
  </si>
  <si>
    <t>26,154 s</t>
  </si>
  <si>
    <t>26,911 s</t>
  </si>
  <si>
    <t>29,348 s</t>
  </si>
  <si>
    <t>30,088 s</t>
  </si>
  <si>
    <t>30,518 s</t>
  </si>
  <si>
    <t>35,253 s</t>
  </si>
  <si>
    <t>svk4933 - Mia Kmetova</t>
  </si>
  <si>
    <t>Skipy</t>
  </si>
  <si>
    <t>36,288 s</t>
  </si>
  <si>
    <t>44,411 s</t>
  </si>
  <si>
    <t>58,348 s</t>
  </si>
  <si>
    <t>59,005 s</t>
  </si>
  <si>
    <t>hun4932 - Arpád Egri</t>
  </si>
  <si>
    <t>16,399 s</t>
  </si>
  <si>
    <t>16,405 s</t>
  </si>
  <si>
    <t>16,413 s</t>
  </si>
  <si>
    <t>16,444 s</t>
  </si>
  <si>
    <t>16,815 s</t>
  </si>
  <si>
    <t>17,329 s</t>
  </si>
  <si>
    <t>17,708 s</t>
  </si>
  <si>
    <t>18,066 s</t>
  </si>
  <si>
    <t>18,217 s</t>
  </si>
  <si>
    <t>18,385 s</t>
  </si>
  <si>
    <t>18,574 s</t>
  </si>
  <si>
    <t>18,797 s</t>
  </si>
  <si>
    <t>19,135 s</t>
  </si>
  <si>
    <t>19,290 s</t>
  </si>
  <si>
    <t>19,361 s</t>
  </si>
  <si>
    <t>20,384 s</t>
  </si>
  <si>
    <t>25,082 s</t>
  </si>
  <si>
    <t>31,993 s</t>
  </si>
  <si>
    <t>svk4765 - Nelka Madayová</t>
  </si>
  <si>
    <t>36,798 s</t>
  </si>
  <si>
    <t>47,734 s</t>
  </si>
  <si>
    <t>svk4928 - Gréta Frühvald</t>
  </si>
  <si>
    <t>64,251 s</t>
  </si>
  <si>
    <t>66,526 s</t>
  </si>
  <si>
    <t>68,111 s</t>
  </si>
  <si>
    <t>svk4209 - Karin Újváry</t>
  </si>
  <si>
    <t>RR Stars Knee Nic</t>
  </si>
  <si>
    <t>TVR</t>
  </si>
  <si>
    <t>VB</t>
  </si>
  <si>
    <t>svk3687 - Zara Eszter Nogellová, Famini Skip Ken</t>
  </si>
  <si>
    <t>svk2548 - Anna Bašternák , Hangin with dun it</t>
  </si>
  <si>
    <t>svk4130 - Gyurika Múcska, Kam Blossom Kaktus</t>
  </si>
  <si>
    <t>svk4125 - Titi Gambini, Rei</t>
  </si>
  <si>
    <t>svk4129 - Lauri Lelovska,Kyra</t>
  </si>
  <si>
    <t>svk4086 - Tamara Schultzova,KK LG Bullion</t>
  </si>
  <si>
    <t>svk4300 - Karolína Felyóová, Abbie</t>
  </si>
  <si>
    <t>svk2486 - Laura Dulická,Maestoso Masni</t>
  </si>
  <si>
    <t>svk4654 - Noémi Mázsárová, Flopy</t>
  </si>
  <si>
    <t>hun4333 - Zsófia Bukovsky, Piros</t>
  </si>
  <si>
    <t>svk4661 - Adrienn Lednecky, Sissi</t>
  </si>
  <si>
    <t>svk3525 - Dorina Emmer, Dixie</t>
  </si>
  <si>
    <t>svk3893 - Boglárka Csiba, Felvidék Kincse</t>
  </si>
  <si>
    <t>svk2548 - Anna Bašternák, Hangin with dun it</t>
  </si>
  <si>
    <t>svk3626 - Kvetoslava Maťašovska, Elza</t>
  </si>
  <si>
    <t>svk4664 - Sára Kučerová, Quinny</t>
  </si>
  <si>
    <t>svk4660 - Simona Klimová, Quinny</t>
  </si>
  <si>
    <t>svk4665 - Eliška Schatzová, Quinny</t>
  </si>
  <si>
    <t>svk3775 - Vanesa Belančíková, Mistic Black Jack</t>
  </si>
  <si>
    <t>svk2821 - Mia Holičova, PB DISCOS DANCER</t>
  </si>
  <si>
    <t>svk4585 - Sofia Lelkes, Pidi Jack</t>
  </si>
  <si>
    <t>svk4708 - Sára Kučerová, Bella</t>
  </si>
  <si>
    <t>svk4473 - Liliana Morvay, Kacer</t>
  </si>
  <si>
    <t>svk4731 - Mia Kmetova, Ginger</t>
  </si>
  <si>
    <t>svk4124 - Sofia Gambini, HB April Brooks</t>
  </si>
  <si>
    <t>svk4655 - Laura Dulická, Molly White Sunflower</t>
  </si>
  <si>
    <t>svk4312 - Viktória Takácsová, Lady Anna</t>
  </si>
  <si>
    <t>svk3515 - Noémi Kardosová, Little Jet Chick</t>
  </si>
  <si>
    <t>svk3336 - Sabina Kováčová ,STRONG</t>
  </si>
  <si>
    <t>svk4763 - Kristína Klihová, Muffin</t>
  </si>
  <si>
    <t>svk4704 - Sofia Dinková, Pentari</t>
  </si>
  <si>
    <t>svk4820 - Jesika Kissova, Hollywood Cowboy Duke SW</t>
  </si>
  <si>
    <t>cze3675 - Vendulka Klenová, Corina</t>
  </si>
  <si>
    <t>svk4834 - Kristína Hlavačková, Sisi</t>
  </si>
  <si>
    <t>svk4833 - Adam Burdil, Marry</t>
  </si>
  <si>
    <t>svk4923 - Móroczová Lilien, Zselyke</t>
  </si>
  <si>
    <t>hun4303 - Kornélia Gyönyörová, Absarokee Doco Dream</t>
  </si>
  <si>
    <t>svk4141 - Edina Julia Kocsis, WSR May Surprise</t>
  </si>
  <si>
    <t>svk4933 - Mia Kmetova, Skipy</t>
  </si>
  <si>
    <t>svk4584 - Csenge Kironská, Pidi Jack</t>
  </si>
  <si>
    <t>svk4313 - Anna Bašternák, Cue Little Maya</t>
  </si>
  <si>
    <t>svk4224 - Lara Bea Buga, Sandy XP Junior</t>
  </si>
  <si>
    <t>svk3477 - Natália Kružlíková, Elza</t>
  </si>
  <si>
    <t>svk4102 - Alexandra Vankó, Fiona</t>
  </si>
  <si>
    <t>svk4732 - Lora Egri, Demon of Sweet Dreams</t>
  </si>
  <si>
    <t>svk4774 - Enikő Majorová, Tessa</t>
  </si>
  <si>
    <t>svk4766 - Štefan Vincze, Nicolas</t>
  </si>
  <si>
    <t>svk4814 - Pavol Polerecky, Tessa</t>
  </si>
  <si>
    <t>svk4812 - Hanka Michňová, Mistic Black Jack</t>
  </si>
  <si>
    <t>svk4826 - Sophia Csabai, Salome</t>
  </si>
  <si>
    <t>svk4334 - Dorina Birkusová, Bárka</t>
  </si>
  <si>
    <t>svk4765 - Nelka Madayová, Nicolas</t>
  </si>
  <si>
    <t>svk4928 - Gréta Frühvald, Little Jet Chick</t>
  </si>
  <si>
    <t>svk3506 - Kinga Seresová, Sheriff</t>
  </si>
  <si>
    <t>svk3428 - Laura Košová, Jay Jay Zampy Dude</t>
  </si>
  <si>
    <t>svk1263 - Jasmína Bírová, Lola</t>
  </si>
  <si>
    <t>hun3409 - Arpád Egri, FG Top To The Sun</t>
  </si>
  <si>
    <t>svk4668 - Michaela Goraszova, Luna</t>
  </si>
  <si>
    <t>svk3205 - Dominika Čelkova, Shaunni Golden Bar</t>
  </si>
  <si>
    <t>svk992 - Tamás Takács, Romeo</t>
  </si>
  <si>
    <t>svk3429 - Laura Košová, Spike Skippin Scotch</t>
  </si>
  <si>
    <t>svk2196 - Peter Kiss, Pidy Jack</t>
  </si>
  <si>
    <t>svk4080 - Rebeka Koleszár, Yekiti</t>
  </si>
  <si>
    <t>svk2664 - Erika Bernáthová, Kotra Chick Playboy</t>
  </si>
  <si>
    <t>svk3443 - Miloš Michňa, Mistic Black Jack</t>
  </si>
  <si>
    <t>svk3505 - Zita Zalužická, Pentari</t>
  </si>
  <si>
    <t>hun4118 - Etelka Juhász, Easy Freckles Dun</t>
  </si>
  <si>
    <t>svk1429 - Ladislav Bobek, amoeba chick</t>
  </si>
  <si>
    <t>svk4728 - Olívia Nemcsoková, Ferida</t>
  </si>
  <si>
    <t>svk4081 - Gergely Lelovics, Royal Flash</t>
  </si>
  <si>
    <t>svk3521 - Igor Nevizansky, Hollywood Cowboy Duke SW</t>
  </si>
  <si>
    <t>hun2483 - Attila Búš, Djangoo Investment</t>
  </si>
  <si>
    <t>svk3797 - Vivien Vincze, Remény</t>
  </si>
  <si>
    <t>svk4808 - Peter Kiss, Felvidék Kincse</t>
  </si>
  <si>
    <t>svk4268 - Miroslav Gerhardt, Alex</t>
  </si>
  <si>
    <t>svk3673 - Marcel Burdil, Marry</t>
  </si>
  <si>
    <t>svk3676 - Amy McCarry, Sisi</t>
  </si>
  <si>
    <t>svk3660 - Miloš Michňa, Conclusive Leo</t>
  </si>
  <si>
    <t>svk3684 - Katarína Hutňanová, Wictória</t>
  </si>
  <si>
    <t>svk4836 - Vanesa Vargová, Montana Golden Orima</t>
  </si>
  <si>
    <t>svk4839 - Amy McCarry, Ebony Diamond Shine</t>
  </si>
  <si>
    <t>svk4818 - Saša Pargáčová, Miss Smart Snapper</t>
  </si>
  <si>
    <t>svk4308 - Karin Újváry, FA Pepper Cody Doc</t>
  </si>
  <si>
    <t>hun3092 - Laura Koller, MM Full Moon Magic</t>
  </si>
  <si>
    <t>svk3442 - Karina Michňová, Conclusive Leo</t>
  </si>
  <si>
    <t>svk4301 - Kristína Gyönyörová, Absarokee Doco Dream</t>
  </si>
  <si>
    <t>hun4932 - Arpád Egri, Demon of Sweet Dreams</t>
  </si>
  <si>
    <t>svk3298 - Lea Púchovská, Little Meagan Beauty</t>
  </si>
  <si>
    <t>svk3135 - Michaela Makyšová, Evelina Kattie Bonanza</t>
  </si>
  <si>
    <t>svk4117 - Simona Vrábelová, Kofola O Lena</t>
  </si>
  <si>
    <t>svk4707 - Michaela Túrocziová, Claudia Fong GB</t>
  </si>
  <si>
    <t>svk4768 - Emese Bazsóová, Tessa</t>
  </si>
  <si>
    <t>svk4709 - Beata Scholtzová, KK Vanila French Sheik</t>
  </si>
  <si>
    <t>svk4209 - Karin Újváry, RR Stars Knee Nic</t>
  </si>
  <si>
    <t>body spolu</t>
  </si>
  <si>
    <t>počet platných štartov za 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</si>
</sst>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i/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3465A4"/>
        <bgColor rgb="FF3366FF"/>
      </patternFill>
    </fill>
    <fill>
      <patternFill patternType="solid">
        <fgColor rgb="FFF10D0C"/>
        <bgColor rgb="FFCC0000"/>
      </patternFill>
    </fill>
    <fill>
      <patternFill patternType="solid">
        <fgColor rgb="FFFFFF38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EC9BA4"/>
        <bgColor rgb="FFFF8080"/>
      </patternFill>
    </fill>
    <fill>
      <patternFill patternType="solid">
        <fgColor rgb="FF5EB91E"/>
        <bgColor rgb="FF339966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/>
    <xf numFmtId="0" fontId="0" fillId="3" borderId="0" xfId="0" applyFill="1" applyAlignment="1">
      <alignment horizontal="center"/>
    </xf>
    <xf numFmtId="0" fontId="1" fillId="0" borderId="0" xfId="0" applyFont="1"/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 applyAlignment="1">
      <alignment horizontal="center" vertical="center" wrapText="1"/>
    </xf>
    <xf numFmtId="0" fontId="0" fillId="8" borderId="0" xfId="0" applyFill="1"/>
    <xf numFmtId="0" fontId="1" fillId="8" borderId="0" xfId="0" applyFont="1" applyFill="1" applyAlignment="1">
      <alignment horizontal="center"/>
    </xf>
    <xf numFmtId="14" fontId="0" fillId="0" borderId="0" xfId="0" applyNumberFormat="1"/>
    <xf numFmtId="0" fontId="0" fillId="9" borderId="0" xfId="0" applyFill="1"/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1" fontId="1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4" fontId="1" fillId="0" borderId="0" xfId="0" applyNumberFormat="1" applyFo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D5B47-1D26-4C7A-9417-26616FD84C44}">
  <dimension ref="A2:D7"/>
  <sheetViews>
    <sheetView tabSelected="1" workbookViewId="0">
      <selection activeCell="C31" sqref="C31"/>
    </sheetView>
  </sheetViews>
  <sheetFormatPr defaultRowHeight="15" x14ac:dyDescent="0.25"/>
  <cols>
    <col min="1" max="1" width="38.42578125" customWidth="1"/>
  </cols>
  <sheetData>
    <row r="2" spans="1:4" x14ac:dyDescent="0.25">
      <c r="A2" t="s">
        <v>43</v>
      </c>
      <c r="B2" s="19">
        <v>8</v>
      </c>
    </row>
    <row r="4" spans="1:4" x14ac:dyDescent="0.25">
      <c r="A4" s="19" t="s">
        <v>661</v>
      </c>
      <c r="B4" s="2" t="s">
        <v>39</v>
      </c>
      <c r="C4" s="2" t="s">
        <v>40</v>
      </c>
      <c r="D4" s="2"/>
    </row>
    <row r="5" spans="1:4" x14ac:dyDescent="0.25">
      <c r="A5" t="s">
        <v>41</v>
      </c>
      <c r="B5" s="2">
        <v>238</v>
      </c>
      <c r="C5" s="2">
        <v>352</v>
      </c>
      <c r="D5" s="2">
        <f>SUM(B5:C5)</f>
        <v>590</v>
      </c>
    </row>
    <row r="6" spans="1:4" x14ac:dyDescent="0.25">
      <c r="A6" t="s">
        <v>42</v>
      </c>
      <c r="B6" s="2">
        <v>192</v>
      </c>
      <c r="C6" s="2">
        <v>272</v>
      </c>
      <c r="D6" s="2">
        <f>SUM(B6:C6)</f>
        <v>464</v>
      </c>
    </row>
    <row r="7" spans="1:4" x14ac:dyDescent="0.25">
      <c r="B7" s="2"/>
      <c r="C7" s="2" t="s">
        <v>10</v>
      </c>
      <c r="D7" s="20">
        <f>SUM(D5:D6)</f>
        <v>1054</v>
      </c>
    </row>
  </sheetData>
  <pageMargins left="0.70866141732283472" right="0.70866141732283472" top="0.74803149606299213" bottom="0.74803149606299213" header="0.31496062992125984" footer="0.31496062992125984"/>
  <pageSetup paperSize="9" scale="1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042BA-DEBA-431C-9908-DB4F14429F39}">
  <sheetPr>
    <tabColor theme="7"/>
    <pageSetUpPr fitToPage="1"/>
  </sheetPr>
  <dimension ref="A1:Z79"/>
  <sheetViews>
    <sheetView topLeftCell="B27" workbookViewId="0">
      <selection activeCell="P31" sqref="P31:Z49"/>
    </sheetView>
  </sheetViews>
  <sheetFormatPr defaultRowHeight="15" x14ac:dyDescent="0.25"/>
  <cols>
    <col min="2" max="2" width="44" customWidth="1"/>
    <col min="3" max="3" width="7.42578125" customWidth="1"/>
    <col min="4" max="4" width="6.7109375" customWidth="1"/>
    <col min="5" max="10" width="6.7109375" style="2" customWidth="1"/>
    <col min="11" max="11" width="8.7109375" style="2" customWidth="1"/>
    <col min="12" max="12" width="5.7109375" style="2" customWidth="1"/>
    <col min="13" max="13" width="5.7109375" style="1" customWidth="1"/>
    <col min="17" max="17" width="49.7109375" customWidth="1"/>
    <col min="18" max="25" width="9.5703125" customWidth="1"/>
  </cols>
  <sheetData>
    <row r="1" spans="1:26" x14ac:dyDescent="0.25">
      <c r="B1" s="1" t="s">
        <v>0</v>
      </c>
      <c r="Q1" s="1" t="s">
        <v>1</v>
      </c>
    </row>
    <row r="2" spans="1:26" ht="30" x14ac:dyDescent="0.25">
      <c r="A2" s="3" t="s">
        <v>2</v>
      </c>
      <c r="B2" s="2" t="s">
        <v>3</v>
      </c>
      <c r="C2" s="4" t="s">
        <v>4</v>
      </c>
      <c r="D2" s="4" t="s">
        <v>5</v>
      </c>
      <c r="E2" s="4" t="s">
        <v>565</v>
      </c>
      <c r="F2" s="4" t="s">
        <v>8</v>
      </c>
      <c r="G2" s="4" t="s">
        <v>6</v>
      </c>
      <c r="H2" s="4" t="s">
        <v>564</v>
      </c>
      <c r="I2" s="4" t="s">
        <v>7</v>
      </c>
      <c r="J2" s="4" t="s">
        <v>9</v>
      </c>
      <c r="K2" s="24" t="s">
        <v>660</v>
      </c>
      <c r="P2" s="3" t="s">
        <v>2</v>
      </c>
      <c r="Q2" s="2" t="s">
        <v>3</v>
      </c>
      <c r="R2" s="4" t="s">
        <v>4</v>
      </c>
      <c r="S2" s="4" t="s">
        <v>5</v>
      </c>
      <c r="T2" s="4" t="s">
        <v>565</v>
      </c>
      <c r="U2" s="4" t="s">
        <v>8</v>
      </c>
      <c r="V2" s="4" t="s">
        <v>6</v>
      </c>
      <c r="W2" s="4" t="s">
        <v>564</v>
      </c>
      <c r="X2" s="4" t="s">
        <v>7</v>
      </c>
      <c r="Y2" s="4" t="s">
        <v>9</v>
      </c>
      <c r="Z2" s="24" t="s">
        <v>660</v>
      </c>
    </row>
    <row r="3" spans="1:26" x14ac:dyDescent="0.25">
      <c r="A3" s="6">
        <v>1</v>
      </c>
      <c r="B3" s="10" t="s">
        <v>12</v>
      </c>
      <c r="C3" s="8">
        <v>100</v>
      </c>
      <c r="D3" s="8"/>
      <c r="E3" s="23">
        <v>100</v>
      </c>
      <c r="F3" s="23">
        <v>100</v>
      </c>
      <c r="G3" s="23">
        <v>100</v>
      </c>
      <c r="H3" s="23">
        <v>100</v>
      </c>
      <c r="I3" s="23">
        <v>90</v>
      </c>
      <c r="J3" s="23">
        <v>100</v>
      </c>
      <c r="K3" s="25">
        <f>SUM(C3:J3)</f>
        <v>690</v>
      </c>
      <c r="P3" s="6">
        <v>1</v>
      </c>
      <c r="Q3" s="10" t="s">
        <v>11</v>
      </c>
      <c r="R3" s="27">
        <v>100</v>
      </c>
      <c r="S3" s="27"/>
      <c r="T3" s="27">
        <v>100</v>
      </c>
      <c r="U3" s="27">
        <v>100</v>
      </c>
      <c r="V3" s="26"/>
      <c r="W3" s="27">
        <v>100</v>
      </c>
      <c r="X3" s="27">
        <v>80</v>
      </c>
      <c r="Y3" s="27">
        <v>90</v>
      </c>
      <c r="Z3" s="1">
        <f>SUM(R3:Y3)</f>
        <v>570</v>
      </c>
    </row>
    <row r="4" spans="1:26" x14ac:dyDescent="0.25">
      <c r="A4" s="9">
        <v>2</v>
      </c>
      <c r="B4" s="10" t="s">
        <v>567</v>
      </c>
      <c r="C4" s="8"/>
      <c r="D4" s="8">
        <v>100</v>
      </c>
      <c r="E4" s="23">
        <v>90</v>
      </c>
      <c r="F4" s="23">
        <v>90</v>
      </c>
      <c r="G4" s="23">
        <v>90</v>
      </c>
      <c r="H4" s="23">
        <v>90</v>
      </c>
      <c r="I4" s="23">
        <v>100</v>
      </c>
      <c r="J4" s="23">
        <v>90</v>
      </c>
      <c r="K4" s="25">
        <f>SUM(C4:J4)</f>
        <v>650</v>
      </c>
      <c r="P4" s="9">
        <v>2</v>
      </c>
      <c r="Q4" s="10" t="s">
        <v>568</v>
      </c>
      <c r="R4" s="27">
        <v>60</v>
      </c>
      <c r="S4" s="27">
        <v>70</v>
      </c>
      <c r="T4" s="27">
        <v>50</v>
      </c>
      <c r="U4" s="27">
        <v>50</v>
      </c>
      <c r="V4" s="27">
        <v>100</v>
      </c>
      <c r="W4" s="26"/>
      <c r="X4" s="27">
        <v>90</v>
      </c>
      <c r="Y4" s="27">
        <v>80</v>
      </c>
      <c r="Z4" s="1">
        <f>SUM(R4:Y4)</f>
        <v>500</v>
      </c>
    </row>
    <row r="5" spans="1:26" x14ac:dyDescent="0.25">
      <c r="A5" s="11">
        <v>3</v>
      </c>
      <c r="B5" s="10" t="s">
        <v>568</v>
      </c>
      <c r="C5" s="8"/>
      <c r="D5" s="8"/>
      <c r="E5" s="23"/>
      <c r="F5" s="23">
        <v>80</v>
      </c>
      <c r="G5" s="23"/>
      <c r="H5" s="23"/>
      <c r="I5" s="23"/>
      <c r="J5" s="23">
        <v>70</v>
      </c>
      <c r="K5" s="25">
        <f>SUM(C5:J5)</f>
        <v>150</v>
      </c>
      <c r="P5" s="11">
        <v>3</v>
      </c>
      <c r="Q5" s="10" t="s">
        <v>14</v>
      </c>
      <c r="R5" s="27">
        <v>80</v>
      </c>
      <c r="S5" s="27">
        <v>90</v>
      </c>
      <c r="T5" s="27">
        <v>90</v>
      </c>
      <c r="U5" s="27">
        <v>80</v>
      </c>
      <c r="V5" s="27">
        <v>20</v>
      </c>
      <c r="W5" s="26"/>
      <c r="X5" s="26"/>
      <c r="Y5" s="27">
        <v>100</v>
      </c>
      <c r="Z5" s="1">
        <f>SUM(R5:Y5)</f>
        <v>460</v>
      </c>
    </row>
    <row r="6" spans="1:26" x14ac:dyDescent="0.25">
      <c r="A6" s="12">
        <v>4</v>
      </c>
      <c r="B6" s="10" t="s">
        <v>566</v>
      </c>
      <c r="C6" s="8">
        <v>90</v>
      </c>
      <c r="D6" s="8"/>
      <c r="E6" s="23"/>
      <c r="F6" s="23"/>
      <c r="G6" s="23"/>
      <c r="H6" s="23"/>
      <c r="I6" s="23"/>
      <c r="J6" s="23"/>
      <c r="K6" s="25">
        <f>SUM(C6:J6)</f>
        <v>90</v>
      </c>
      <c r="P6" s="12">
        <v>4</v>
      </c>
      <c r="Q6" s="10" t="s">
        <v>19</v>
      </c>
      <c r="R6" s="27">
        <v>10</v>
      </c>
      <c r="S6" s="27">
        <v>40</v>
      </c>
      <c r="T6" s="27">
        <v>40</v>
      </c>
      <c r="U6" s="27">
        <v>30</v>
      </c>
      <c r="V6" s="27">
        <v>80</v>
      </c>
      <c r="W6" s="27">
        <v>70</v>
      </c>
      <c r="X6" s="27">
        <v>100</v>
      </c>
      <c r="Y6" s="27">
        <v>70</v>
      </c>
      <c r="Z6" s="1">
        <f>SUM(R6:Y6)</f>
        <v>440</v>
      </c>
    </row>
    <row r="7" spans="1:26" x14ac:dyDescent="0.25">
      <c r="A7" s="13">
        <v>5</v>
      </c>
      <c r="B7" s="10" t="s">
        <v>19</v>
      </c>
      <c r="C7" s="8"/>
      <c r="D7" s="8"/>
      <c r="E7" s="23"/>
      <c r="F7" s="23"/>
      <c r="G7" s="23"/>
      <c r="H7" s="23"/>
      <c r="I7" s="23"/>
      <c r="J7" s="23">
        <v>80</v>
      </c>
      <c r="K7" s="25">
        <f>SUM(C7:J7)</f>
        <v>80</v>
      </c>
      <c r="P7" s="13">
        <v>5</v>
      </c>
      <c r="Q7" s="10" t="s">
        <v>566</v>
      </c>
      <c r="R7" s="27">
        <v>90</v>
      </c>
      <c r="S7" s="27">
        <v>50</v>
      </c>
      <c r="T7" s="27">
        <v>30</v>
      </c>
      <c r="U7" s="27">
        <v>60</v>
      </c>
      <c r="V7" s="27">
        <v>90</v>
      </c>
      <c r="W7" s="26"/>
      <c r="X7" s="26"/>
      <c r="Y7" s="27">
        <v>50</v>
      </c>
      <c r="Z7" s="1">
        <f>SUM(R7:Y7)</f>
        <v>370</v>
      </c>
    </row>
    <row r="8" spans="1:26" x14ac:dyDescent="0.25">
      <c r="P8" s="14">
        <v>6</v>
      </c>
      <c r="Q8" s="10" t="s">
        <v>13</v>
      </c>
      <c r="R8" s="27">
        <v>70</v>
      </c>
      <c r="S8" s="27">
        <v>80</v>
      </c>
      <c r="T8" s="27">
        <v>80</v>
      </c>
      <c r="U8" s="27">
        <v>20</v>
      </c>
      <c r="V8" s="26"/>
      <c r="W8" s="27">
        <v>60</v>
      </c>
      <c r="X8" s="26"/>
      <c r="Y8" s="26"/>
      <c r="Z8" s="1">
        <f>SUM(R8:Y8)</f>
        <v>310</v>
      </c>
    </row>
    <row r="9" spans="1:26" x14ac:dyDescent="0.25">
      <c r="P9" s="2">
        <v>7</v>
      </c>
      <c r="Q9" t="s">
        <v>570</v>
      </c>
      <c r="R9" s="26"/>
      <c r="S9" s="27">
        <v>60</v>
      </c>
      <c r="T9" s="27"/>
      <c r="U9" s="27"/>
      <c r="V9" s="27">
        <v>50</v>
      </c>
      <c r="W9" s="27">
        <v>50</v>
      </c>
      <c r="X9" s="27">
        <v>70</v>
      </c>
      <c r="Y9" s="27">
        <v>30</v>
      </c>
      <c r="Z9" s="1">
        <f>SUM(R9:Y9)</f>
        <v>260</v>
      </c>
    </row>
    <row r="10" spans="1:26" x14ac:dyDescent="0.25">
      <c r="A10" s="2"/>
      <c r="P10" s="2">
        <v>8</v>
      </c>
      <c r="Q10" t="s">
        <v>585</v>
      </c>
      <c r="R10" s="26"/>
      <c r="S10" s="27">
        <v>100</v>
      </c>
      <c r="T10" s="27">
        <v>70</v>
      </c>
      <c r="U10" s="27">
        <v>90</v>
      </c>
      <c r="V10" s="26"/>
      <c r="W10" s="26"/>
      <c r="X10" s="26"/>
      <c r="Y10" s="26"/>
      <c r="Z10" s="1">
        <f>SUM(R10:Y10)</f>
        <v>260</v>
      </c>
    </row>
    <row r="11" spans="1:26" x14ac:dyDescent="0.25">
      <c r="A11" s="2"/>
      <c r="P11" s="2">
        <v>9</v>
      </c>
      <c r="Q11" t="s">
        <v>571</v>
      </c>
      <c r="R11" s="27">
        <v>50</v>
      </c>
      <c r="S11" s="26"/>
      <c r="T11" s="27">
        <v>60</v>
      </c>
      <c r="U11" s="27">
        <v>70</v>
      </c>
      <c r="V11" s="26"/>
      <c r="W11" s="26"/>
      <c r="X11" s="26"/>
      <c r="Y11" s="27">
        <v>60</v>
      </c>
      <c r="Z11" s="1">
        <f>SUM(R11:Y11)</f>
        <v>240</v>
      </c>
    </row>
    <row r="12" spans="1:26" x14ac:dyDescent="0.25">
      <c r="P12" s="2">
        <v>10</v>
      </c>
      <c r="Q12" t="s">
        <v>577</v>
      </c>
      <c r="R12" s="27">
        <v>40</v>
      </c>
      <c r="S12" s="26"/>
      <c r="T12" s="26"/>
      <c r="U12" s="26"/>
      <c r="V12" s="27">
        <v>70</v>
      </c>
      <c r="W12" s="27">
        <v>80</v>
      </c>
      <c r="X12" s="26"/>
      <c r="Y12" s="26"/>
      <c r="Z12" s="1">
        <f>SUM(R12:Y12)</f>
        <v>190</v>
      </c>
    </row>
    <row r="13" spans="1:26" x14ac:dyDescent="0.25">
      <c r="P13" s="2"/>
      <c r="Q13" t="s">
        <v>15</v>
      </c>
      <c r="R13" s="26"/>
      <c r="S13" s="26"/>
      <c r="T13" s="26"/>
      <c r="U13" s="26"/>
      <c r="V13" s="27">
        <v>40</v>
      </c>
      <c r="W13" s="27">
        <v>40</v>
      </c>
      <c r="X13" s="27">
        <v>50</v>
      </c>
      <c r="Y13" s="26"/>
      <c r="Z13" s="1">
        <f>SUM(R13:Y13)</f>
        <v>130</v>
      </c>
    </row>
    <row r="14" spans="1:26" x14ac:dyDescent="0.25">
      <c r="Q14" t="s">
        <v>572</v>
      </c>
      <c r="R14" s="26"/>
      <c r="S14" s="27">
        <v>30</v>
      </c>
      <c r="T14" s="27"/>
      <c r="U14" s="27">
        <v>40</v>
      </c>
      <c r="V14" s="27">
        <v>60</v>
      </c>
      <c r="W14" s="26"/>
      <c r="X14" s="26"/>
      <c r="Y14" s="26"/>
      <c r="Z14" s="1">
        <f>SUM(R14:Y14)</f>
        <v>130</v>
      </c>
    </row>
    <row r="15" spans="1:26" x14ac:dyDescent="0.25">
      <c r="Q15" t="s">
        <v>597</v>
      </c>
      <c r="R15" s="26"/>
      <c r="S15" s="26"/>
      <c r="T15" s="26"/>
      <c r="U15" s="26"/>
      <c r="V15" s="26"/>
      <c r="W15" s="27">
        <v>90</v>
      </c>
      <c r="X15" s="26"/>
      <c r="Y15" s="26"/>
      <c r="Z15" s="1">
        <f>SUM(R15:Y15)</f>
        <v>90</v>
      </c>
    </row>
    <row r="16" spans="1:26" x14ac:dyDescent="0.25">
      <c r="A16" s="2"/>
      <c r="B16" s="1" t="s">
        <v>16</v>
      </c>
      <c r="Q16" t="s">
        <v>591</v>
      </c>
      <c r="R16" s="26"/>
      <c r="S16" s="26"/>
      <c r="T16" s="26"/>
      <c r="U16" s="26"/>
      <c r="V16" s="26"/>
      <c r="W16" s="26"/>
      <c r="X16" s="27">
        <v>60</v>
      </c>
      <c r="Y16" s="26"/>
      <c r="Z16" s="1">
        <f>SUM(R16:Y16)</f>
        <v>60</v>
      </c>
    </row>
    <row r="17" spans="1:26" ht="14.25" customHeight="1" x14ac:dyDescent="0.25">
      <c r="A17" s="3" t="s">
        <v>2</v>
      </c>
      <c r="B17" s="2" t="s">
        <v>3</v>
      </c>
      <c r="C17" s="4" t="s">
        <v>4</v>
      </c>
      <c r="D17" s="4" t="s">
        <v>5</v>
      </c>
      <c r="E17" s="4" t="s">
        <v>565</v>
      </c>
      <c r="F17" s="4" t="s">
        <v>8</v>
      </c>
      <c r="G17" s="4" t="s">
        <v>6</v>
      </c>
      <c r="H17" s="4" t="s">
        <v>564</v>
      </c>
      <c r="I17" s="4" t="s">
        <v>7</v>
      </c>
      <c r="J17" s="4" t="s">
        <v>9</v>
      </c>
      <c r="K17" s="24" t="s">
        <v>660</v>
      </c>
      <c r="Q17" t="s">
        <v>592</v>
      </c>
      <c r="R17" s="26"/>
      <c r="S17" s="26"/>
      <c r="T17" s="26"/>
      <c r="U17" s="26"/>
      <c r="V17" s="26"/>
      <c r="W17" s="26"/>
      <c r="X17" s="26"/>
      <c r="Y17" s="27">
        <v>40</v>
      </c>
      <c r="Z17" s="1">
        <f>SUM(R17:Y17)</f>
        <v>40</v>
      </c>
    </row>
    <row r="18" spans="1:26" x14ac:dyDescent="0.25">
      <c r="A18" s="6">
        <v>1</v>
      </c>
      <c r="B18" s="10" t="s">
        <v>570</v>
      </c>
      <c r="C18" s="26">
        <v>90</v>
      </c>
      <c r="D18" s="27">
        <v>90</v>
      </c>
      <c r="E18" s="27">
        <v>80</v>
      </c>
      <c r="F18" s="27">
        <v>60</v>
      </c>
      <c r="G18" s="27">
        <v>90</v>
      </c>
      <c r="H18" s="27">
        <v>70</v>
      </c>
      <c r="I18" s="27">
        <v>70</v>
      </c>
      <c r="J18" s="27">
        <v>100</v>
      </c>
      <c r="K18" s="1">
        <f>SUM(C18:J18)</f>
        <v>650</v>
      </c>
      <c r="Q18" t="s">
        <v>569</v>
      </c>
      <c r="R18" s="27">
        <v>20</v>
      </c>
      <c r="S18" s="26"/>
      <c r="T18" s="26"/>
      <c r="U18" s="26"/>
      <c r="V18" s="26"/>
      <c r="W18" s="26"/>
      <c r="X18" s="26"/>
      <c r="Y18" s="27">
        <v>10</v>
      </c>
      <c r="Z18" s="1">
        <f>SUM(R18:Y18)</f>
        <v>30</v>
      </c>
    </row>
    <row r="19" spans="1:26" x14ac:dyDescent="0.25">
      <c r="A19" s="9">
        <v>2</v>
      </c>
      <c r="B19" s="10" t="s">
        <v>569</v>
      </c>
      <c r="C19" s="26">
        <v>100</v>
      </c>
      <c r="D19" s="27">
        <v>60</v>
      </c>
      <c r="E19" s="27">
        <v>60</v>
      </c>
      <c r="F19" s="27">
        <v>90</v>
      </c>
      <c r="G19" s="27"/>
      <c r="H19" s="27"/>
      <c r="I19" s="27"/>
      <c r="J19" s="27">
        <v>90</v>
      </c>
      <c r="K19" s="1">
        <f>SUM(C19:J19)</f>
        <v>400</v>
      </c>
      <c r="Q19" t="s">
        <v>607</v>
      </c>
      <c r="R19" s="26"/>
      <c r="S19" s="26"/>
      <c r="T19" s="26"/>
      <c r="U19" s="26"/>
      <c r="V19" s="27">
        <v>30</v>
      </c>
      <c r="W19" s="26"/>
      <c r="X19" s="26"/>
      <c r="Y19" s="26"/>
      <c r="Z19" s="1">
        <f>SUM(R19:Y19)</f>
        <v>30</v>
      </c>
    </row>
    <row r="20" spans="1:26" x14ac:dyDescent="0.25">
      <c r="A20" s="11">
        <v>3</v>
      </c>
      <c r="B20" s="10" t="s">
        <v>573</v>
      </c>
      <c r="C20" s="26">
        <v>60</v>
      </c>
      <c r="D20" s="27">
        <v>80</v>
      </c>
      <c r="E20" s="27"/>
      <c r="F20" s="27">
        <v>50</v>
      </c>
      <c r="G20" s="27">
        <v>30</v>
      </c>
      <c r="H20" s="27">
        <v>80</v>
      </c>
      <c r="I20" s="27">
        <v>30</v>
      </c>
      <c r="J20" s="27">
        <v>10</v>
      </c>
      <c r="K20" s="1">
        <f>SUM(C20:J20)</f>
        <v>340</v>
      </c>
      <c r="Q20" t="s">
        <v>605</v>
      </c>
      <c r="R20" s="27">
        <v>30</v>
      </c>
      <c r="S20" s="26"/>
      <c r="T20" s="26"/>
      <c r="U20" s="26"/>
      <c r="V20" s="26"/>
      <c r="W20" s="26"/>
      <c r="X20" s="26"/>
      <c r="Y20" s="26"/>
      <c r="Z20" s="1">
        <f>SUM(R20:Y20)</f>
        <v>30</v>
      </c>
    </row>
    <row r="21" spans="1:26" x14ac:dyDescent="0.25">
      <c r="A21" s="12">
        <v>4</v>
      </c>
      <c r="B21" s="10" t="s">
        <v>566</v>
      </c>
      <c r="C21" s="26"/>
      <c r="D21" s="27">
        <v>50</v>
      </c>
      <c r="E21" s="27">
        <v>70</v>
      </c>
      <c r="F21" s="27">
        <v>80</v>
      </c>
      <c r="G21" s="27">
        <v>50</v>
      </c>
      <c r="H21" s="27">
        <v>50</v>
      </c>
      <c r="I21" s="27"/>
      <c r="J21" s="27">
        <v>30</v>
      </c>
      <c r="K21" s="1">
        <f>SUM(C21:J21)</f>
        <v>330</v>
      </c>
      <c r="Q21" t="s">
        <v>603</v>
      </c>
      <c r="R21" s="26"/>
      <c r="S21" s="26"/>
      <c r="T21" s="26"/>
      <c r="U21" s="26"/>
      <c r="V21" s="26"/>
      <c r="W21" s="26"/>
      <c r="X21" s="26"/>
      <c r="Y21" s="27">
        <v>20</v>
      </c>
      <c r="Z21" s="1">
        <f>SUM(R21:Y21)</f>
        <v>20</v>
      </c>
    </row>
    <row r="22" spans="1:26" x14ac:dyDescent="0.25">
      <c r="A22" s="13">
        <v>5</v>
      </c>
      <c r="B22" s="10" t="s">
        <v>572</v>
      </c>
      <c r="C22" s="26">
        <v>70</v>
      </c>
      <c r="D22" s="27">
        <v>70</v>
      </c>
      <c r="E22" s="27">
        <v>50</v>
      </c>
      <c r="F22" s="27">
        <v>70</v>
      </c>
      <c r="G22" s="27">
        <v>70</v>
      </c>
      <c r="H22" s="27"/>
      <c r="I22" s="27"/>
      <c r="J22" s="27"/>
      <c r="K22" s="1">
        <f>SUM(C22:J22)</f>
        <v>330</v>
      </c>
      <c r="Q22" t="s">
        <v>606</v>
      </c>
      <c r="R22" s="26"/>
      <c r="S22" s="27">
        <v>20</v>
      </c>
      <c r="T22" s="26"/>
      <c r="U22" s="26"/>
      <c r="V22" s="26"/>
      <c r="W22" s="26"/>
      <c r="X22" s="26"/>
      <c r="Y22" s="26"/>
      <c r="Z22" s="1">
        <f>SUM(R22:Y22)</f>
        <v>20</v>
      </c>
    </row>
    <row r="23" spans="1:26" x14ac:dyDescent="0.25">
      <c r="A23" s="14">
        <v>6</v>
      </c>
      <c r="B23" s="10" t="s">
        <v>584</v>
      </c>
      <c r="C23" s="26"/>
      <c r="D23" s="27">
        <v>40</v>
      </c>
      <c r="E23" s="27">
        <v>30</v>
      </c>
      <c r="F23" s="27">
        <v>40</v>
      </c>
      <c r="G23" s="27">
        <v>40</v>
      </c>
      <c r="H23" s="27">
        <v>60</v>
      </c>
      <c r="I23" s="27">
        <v>50</v>
      </c>
      <c r="J23" s="27">
        <v>60</v>
      </c>
      <c r="K23" s="1">
        <f>SUM(C23:J23)</f>
        <v>320</v>
      </c>
    </row>
    <row r="24" spans="1:26" x14ac:dyDescent="0.25">
      <c r="A24" s="2">
        <v>7</v>
      </c>
      <c r="B24" t="s">
        <v>591</v>
      </c>
      <c r="C24" s="26"/>
      <c r="D24" s="26"/>
      <c r="E24" s="27"/>
      <c r="F24" s="27">
        <v>30</v>
      </c>
      <c r="G24" s="27">
        <v>10</v>
      </c>
      <c r="H24" s="27">
        <v>90</v>
      </c>
      <c r="I24" s="27">
        <v>80</v>
      </c>
      <c r="J24" s="27">
        <v>80</v>
      </c>
      <c r="K24" s="1">
        <f>SUM(C24:J24)</f>
        <v>290</v>
      </c>
    </row>
    <row r="25" spans="1:26" x14ac:dyDescent="0.25">
      <c r="A25" s="2">
        <v>8</v>
      </c>
      <c r="B25" t="s">
        <v>18</v>
      </c>
      <c r="C25" s="26"/>
      <c r="D25" s="26"/>
      <c r="E25" s="27">
        <v>40</v>
      </c>
      <c r="F25" s="27">
        <v>20</v>
      </c>
      <c r="G25" s="27">
        <v>80</v>
      </c>
      <c r="H25" s="27">
        <v>40</v>
      </c>
      <c r="I25" s="27">
        <v>60</v>
      </c>
      <c r="J25" s="27">
        <v>50</v>
      </c>
      <c r="K25" s="1">
        <f>SUM(C25:J25)</f>
        <v>290</v>
      </c>
    </row>
    <row r="26" spans="1:26" x14ac:dyDescent="0.25">
      <c r="A26" s="2">
        <v>9</v>
      </c>
      <c r="B26" t="s">
        <v>577</v>
      </c>
      <c r="C26" s="26">
        <v>20</v>
      </c>
      <c r="D26" s="27">
        <v>100</v>
      </c>
      <c r="E26" s="27">
        <v>20</v>
      </c>
      <c r="F26" s="27"/>
      <c r="G26" s="27">
        <v>20</v>
      </c>
      <c r="H26" s="27">
        <v>100</v>
      </c>
      <c r="I26" s="27"/>
      <c r="J26" s="27"/>
      <c r="K26" s="1">
        <f>SUM(C26:J26)</f>
        <v>260</v>
      </c>
    </row>
    <row r="27" spans="1:26" x14ac:dyDescent="0.25">
      <c r="A27" s="2">
        <v>10</v>
      </c>
      <c r="B27" t="s">
        <v>19</v>
      </c>
      <c r="C27" s="26"/>
      <c r="D27" s="27">
        <v>10</v>
      </c>
      <c r="E27" s="27">
        <v>10</v>
      </c>
      <c r="F27" s="27">
        <v>10</v>
      </c>
      <c r="G27" s="27">
        <v>100</v>
      </c>
      <c r="H27" s="27">
        <v>20</v>
      </c>
      <c r="I27" s="27">
        <v>100</v>
      </c>
      <c r="J27" s="27"/>
      <c r="K27" s="1">
        <f>SUM(C27:J27)</f>
        <v>250</v>
      </c>
    </row>
    <row r="28" spans="1:26" x14ac:dyDescent="0.25">
      <c r="A28" s="2"/>
      <c r="B28" t="s">
        <v>568</v>
      </c>
      <c r="C28" s="26"/>
      <c r="D28" s="27">
        <v>30</v>
      </c>
      <c r="E28" s="27">
        <v>100</v>
      </c>
      <c r="F28" s="27"/>
      <c r="G28" s="27"/>
      <c r="H28" s="27"/>
      <c r="I28" s="27">
        <v>90</v>
      </c>
      <c r="J28" s="27"/>
      <c r="K28" s="1">
        <f>SUM(C28:J28)</f>
        <v>220</v>
      </c>
    </row>
    <row r="29" spans="1:26" x14ac:dyDescent="0.25">
      <c r="B29" t="s">
        <v>585</v>
      </c>
      <c r="C29" s="26"/>
      <c r="D29" s="27">
        <v>20</v>
      </c>
      <c r="E29" s="27">
        <v>90</v>
      </c>
      <c r="F29" s="27"/>
      <c r="G29" s="27"/>
      <c r="H29" s="27"/>
      <c r="I29" s="27"/>
      <c r="J29" s="26"/>
      <c r="K29" s="1">
        <f>SUM(C29:J29)</f>
        <v>110</v>
      </c>
    </row>
    <row r="30" spans="1:26" x14ac:dyDescent="0.25">
      <c r="B30" t="s">
        <v>596</v>
      </c>
      <c r="C30" s="26"/>
      <c r="D30" s="26"/>
      <c r="E30" s="27"/>
      <c r="F30" s="26"/>
      <c r="G30" s="27">
        <v>60</v>
      </c>
      <c r="H30" s="27"/>
      <c r="I30" s="27">
        <v>20</v>
      </c>
      <c r="J30" s="27">
        <v>20</v>
      </c>
      <c r="K30" s="1">
        <f>SUM(C30:J30)</f>
        <v>100</v>
      </c>
    </row>
    <row r="31" spans="1:26" x14ac:dyDescent="0.25">
      <c r="B31" t="s">
        <v>590</v>
      </c>
      <c r="C31" s="26"/>
      <c r="D31" s="26"/>
      <c r="E31" s="27"/>
      <c r="F31" s="27">
        <v>100</v>
      </c>
      <c r="G31" s="27"/>
      <c r="H31" s="27"/>
      <c r="I31" s="27"/>
      <c r="J31" s="27"/>
      <c r="K31" s="1">
        <f>SUM(C31:J31)</f>
        <v>100</v>
      </c>
      <c r="P31" s="2"/>
      <c r="Q31" s="1" t="s">
        <v>17</v>
      </c>
    </row>
    <row r="32" spans="1:26" ht="18" customHeight="1" x14ac:dyDescent="0.25">
      <c r="B32" t="s">
        <v>571</v>
      </c>
      <c r="C32" s="26">
        <v>80</v>
      </c>
      <c r="D32" s="26"/>
      <c r="E32" s="27"/>
      <c r="F32" s="27"/>
      <c r="G32" s="27"/>
      <c r="H32" s="27"/>
      <c r="I32" s="27"/>
      <c r="J32" s="27"/>
      <c r="K32" s="1">
        <f>SUM(C32:J32)</f>
        <v>80</v>
      </c>
      <c r="P32" s="3" t="s">
        <v>2</v>
      </c>
      <c r="Q32" s="2" t="s">
        <v>3</v>
      </c>
      <c r="R32" s="4" t="s">
        <v>4</v>
      </c>
      <c r="S32" s="4" t="s">
        <v>5</v>
      </c>
      <c r="T32" s="4" t="s">
        <v>565</v>
      </c>
      <c r="U32" s="4" t="s">
        <v>8</v>
      </c>
      <c r="V32" s="4" t="s">
        <v>6</v>
      </c>
      <c r="W32" s="4" t="s">
        <v>564</v>
      </c>
      <c r="X32" s="4" t="s">
        <v>7</v>
      </c>
      <c r="Y32" s="4" t="s">
        <v>9</v>
      </c>
      <c r="Z32" s="24" t="s">
        <v>660</v>
      </c>
    </row>
    <row r="33" spans="2:26" x14ac:dyDescent="0.25">
      <c r="B33" t="s">
        <v>603</v>
      </c>
      <c r="C33" s="26"/>
      <c r="D33" s="26"/>
      <c r="E33" s="26"/>
      <c r="F33" s="26"/>
      <c r="G33" s="26"/>
      <c r="H33" s="26"/>
      <c r="I33" s="26"/>
      <c r="J33" s="27">
        <v>70</v>
      </c>
      <c r="K33" s="1">
        <f>SUM(C33:J33)</f>
        <v>70</v>
      </c>
      <c r="P33" s="6">
        <v>1</v>
      </c>
      <c r="Q33" s="10" t="s">
        <v>584</v>
      </c>
      <c r="R33" s="26"/>
      <c r="S33" s="27">
        <v>70</v>
      </c>
      <c r="T33" s="27">
        <v>60</v>
      </c>
      <c r="U33" s="27">
        <v>30</v>
      </c>
      <c r="V33" s="27">
        <v>80</v>
      </c>
      <c r="W33" s="27">
        <v>70</v>
      </c>
      <c r="X33" s="27">
        <v>80</v>
      </c>
      <c r="Y33" s="27">
        <v>100</v>
      </c>
      <c r="Z33" s="1">
        <f>SUM(R33:Y33)</f>
        <v>490</v>
      </c>
    </row>
    <row r="34" spans="2:26" x14ac:dyDescent="0.25">
      <c r="B34" t="s">
        <v>574</v>
      </c>
      <c r="C34" s="26">
        <v>50</v>
      </c>
      <c r="D34" s="26"/>
      <c r="E34" s="27"/>
      <c r="F34" s="27"/>
      <c r="G34" s="27"/>
      <c r="H34" s="26"/>
      <c r="I34" s="26"/>
      <c r="J34" s="26"/>
      <c r="K34" s="1">
        <f>SUM(C34:J34)</f>
        <v>50</v>
      </c>
      <c r="P34" s="9">
        <v>2</v>
      </c>
      <c r="Q34" s="10" t="s">
        <v>18</v>
      </c>
      <c r="R34" s="26"/>
      <c r="S34" s="26"/>
      <c r="T34" s="27">
        <v>40</v>
      </c>
      <c r="U34" s="27">
        <v>50</v>
      </c>
      <c r="V34" s="27">
        <v>90</v>
      </c>
      <c r="W34" s="27">
        <v>50</v>
      </c>
      <c r="X34" s="27">
        <v>100</v>
      </c>
      <c r="Y34" s="27">
        <v>60</v>
      </c>
      <c r="Z34" s="1">
        <f>SUM(R34:Y34)</f>
        <v>390</v>
      </c>
    </row>
    <row r="35" spans="2:26" x14ac:dyDescent="0.25">
      <c r="B35" t="s">
        <v>589</v>
      </c>
      <c r="C35" s="26"/>
      <c r="D35" s="26"/>
      <c r="E35" s="27"/>
      <c r="F35" s="27"/>
      <c r="G35" s="27"/>
      <c r="H35" s="27"/>
      <c r="I35" s="27"/>
      <c r="J35" s="27">
        <v>40</v>
      </c>
      <c r="K35" s="1">
        <f>SUM(C35:J35)</f>
        <v>40</v>
      </c>
      <c r="P35" s="11">
        <v>3</v>
      </c>
      <c r="Q35" s="10" t="s">
        <v>591</v>
      </c>
      <c r="R35" s="26"/>
      <c r="S35" s="26"/>
      <c r="T35" s="26"/>
      <c r="U35" s="27">
        <v>100</v>
      </c>
      <c r="V35" s="27">
        <v>70</v>
      </c>
      <c r="W35" s="27">
        <v>80</v>
      </c>
      <c r="X35" s="26"/>
      <c r="Y35" s="27">
        <v>90</v>
      </c>
      <c r="Z35" s="1">
        <f>SUM(R35:Y35)</f>
        <v>340</v>
      </c>
    </row>
    <row r="36" spans="2:26" x14ac:dyDescent="0.25">
      <c r="B36" t="s">
        <v>593</v>
      </c>
      <c r="C36" s="26"/>
      <c r="D36" s="26"/>
      <c r="E36" s="26"/>
      <c r="F36" s="27"/>
      <c r="G36" s="27"/>
      <c r="H36" s="27"/>
      <c r="I36" s="27">
        <v>40</v>
      </c>
      <c r="J36" s="27"/>
      <c r="K36" s="1">
        <f>SUM(C36:J36)</f>
        <v>40</v>
      </c>
      <c r="P36" s="12">
        <v>4</v>
      </c>
      <c r="Q36" s="10" t="s">
        <v>596</v>
      </c>
      <c r="R36" s="26"/>
      <c r="S36" s="27">
        <v>60</v>
      </c>
      <c r="T36" s="26"/>
      <c r="U36" s="27">
        <v>40</v>
      </c>
      <c r="V36" s="27">
        <v>40</v>
      </c>
      <c r="W36" s="27">
        <v>10</v>
      </c>
      <c r="X36" s="27">
        <v>90</v>
      </c>
      <c r="Y36" s="27">
        <v>80</v>
      </c>
      <c r="Z36" s="1">
        <f>SUM(R36:Y36)</f>
        <v>320</v>
      </c>
    </row>
    <row r="37" spans="2:26" x14ac:dyDescent="0.25">
      <c r="B37" t="s">
        <v>575</v>
      </c>
      <c r="C37" s="26">
        <v>40</v>
      </c>
      <c r="D37" s="26"/>
      <c r="E37" s="27"/>
      <c r="F37" s="27"/>
      <c r="G37" s="27"/>
      <c r="H37" s="26"/>
      <c r="I37" s="26"/>
      <c r="J37" s="26"/>
      <c r="K37" s="1">
        <f>SUM(C37:J37)</f>
        <v>40</v>
      </c>
      <c r="P37" s="13">
        <v>5</v>
      </c>
      <c r="Q37" s="10" t="s">
        <v>592</v>
      </c>
      <c r="R37" s="27">
        <v>60</v>
      </c>
      <c r="S37" s="27">
        <v>50</v>
      </c>
      <c r="T37" s="27">
        <v>30</v>
      </c>
      <c r="U37" s="27">
        <v>70</v>
      </c>
      <c r="V37" s="26"/>
      <c r="W37" s="27">
        <v>40</v>
      </c>
      <c r="X37" s="27">
        <v>60</v>
      </c>
      <c r="Y37" s="26"/>
      <c r="Z37" s="1">
        <f>SUM(R37:Y37)</f>
        <v>310</v>
      </c>
    </row>
    <row r="38" spans="2:26" x14ac:dyDescent="0.25">
      <c r="B38" t="s">
        <v>597</v>
      </c>
      <c r="C38" s="26"/>
      <c r="D38" s="26"/>
      <c r="E38" s="26"/>
      <c r="F38" s="26"/>
      <c r="G38" s="26"/>
      <c r="H38" s="27">
        <v>30</v>
      </c>
      <c r="I38" s="27"/>
      <c r="J38" s="27"/>
      <c r="K38" s="1">
        <f>SUM(C38:J38)</f>
        <v>30</v>
      </c>
      <c r="P38" s="14">
        <v>6</v>
      </c>
      <c r="Q38" s="10" t="s">
        <v>594</v>
      </c>
      <c r="R38" s="27">
        <v>50</v>
      </c>
      <c r="S38" s="27">
        <v>40</v>
      </c>
      <c r="T38" s="27">
        <v>20</v>
      </c>
      <c r="U38" s="27">
        <v>10</v>
      </c>
      <c r="V38" s="27">
        <v>60</v>
      </c>
      <c r="W38" s="27">
        <v>60</v>
      </c>
      <c r="X38" s="27">
        <v>40</v>
      </c>
      <c r="Y38" s="27">
        <v>20</v>
      </c>
      <c r="Z38" s="1">
        <f>SUM(R38:Y38)</f>
        <v>300</v>
      </c>
    </row>
    <row r="39" spans="2:26" x14ac:dyDescent="0.25">
      <c r="B39" t="s">
        <v>576</v>
      </c>
      <c r="C39" s="26">
        <v>30</v>
      </c>
      <c r="D39" s="26"/>
      <c r="E39" s="27"/>
      <c r="F39" s="27"/>
      <c r="G39" s="27"/>
      <c r="H39" s="27"/>
      <c r="I39" s="27"/>
      <c r="J39" s="26"/>
      <c r="K39" s="1">
        <f>SUM(C39:J39)</f>
        <v>30</v>
      </c>
      <c r="P39" s="2">
        <v>7</v>
      </c>
      <c r="Q39" t="s">
        <v>570</v>
      </c>
      <c r="R39" s="27">
        <v>90</v>
      </c>
      <c r="S39" s="26"/>
      <c r="T39" s="27">
        <v>90</v>
      </c>
      <c r="U39" s="27">
        <v>80</v>
      </c>
      <c r="V39" s="26"/>
      <c r="W39" s="26"/>
      <c r="X39" s="26"/>
      <c r="Y39" s="26"/>
      <c r="Z39" s="1">
        <f>SUM(R39:Y39)</f>
        <v>260</v>
      </c>
    </row>
    <row r="40" spans="2:26" x14ac:dyDescent="0.25">
      <c r="B40" t="s">
        <v>601</v>
      </c>
      <c r="C40" s="26"/>
      <c r="D40" s="26"/>
      <c r="E40" s="26"/>
      <c r="F40" s="26"/>
      <c r="G40" s="26"/>
      <c r="H40" s="26"/>
      <c r="I40" s="27">
        <v>10</v>
      </c>
      <c r="J40" s="27"/>
      <c r="K40" s="1">
        <f>SUM(C40:J40)</f>
        <v>10</v>
      </c>
      <c r="P40" s="2">
        <v>8</v>
      </c>
      <c r="Q40" t="s">
        <v>569</v>
      </c>
      <c r="R40" s="26"/>
      <c r="S40" s="27">
        <v>80</v>
      </c>
      <c r="T40" s="27">
        <v>80</v>
      </c>
      <c r="U40" s="27">
        <v>90</v>
      </c>
      <c r="V40" s="26"/>
      <c r="W40" s="26"/>
      <c r="X40" s="26"/>
      <c r="Y40" s="26"/>
      <c r="Z40" s="1">
        <f>SUM(R40:Y40)</f>
        <v>250</v>
      </c>
    </row>
    <row r="41" spans="2:26" x14ac:dyDescent="0.25">
      <c r="B41" t="s">
        <v>598</v>
      </c>
      <c r="C41" s="26"/>
      <c r="D41" s="26"/>
      <c r="E41" s="26"/>
      <c r="F41" s="26"/>
      <c r="G41" s="26"/>
      <c r="H41" s="27">
        <v>10</v>
      </c>
      <c r="I41" s="27"/>
      <c r="J41" s="27"/>
      <c r="K41" s="1">
        <f>SUM(C41:J41)</f>
        <v>10</v>
      </c>
      <c r="P41" s="2">
        <v>9</v>
      </c>
      <c r="Q41" t="s">
        <v>606</v>
      </c>
      <c r="R41" s="26"/>
      <c r="S41" s="26"/>
      <c r="T41" s="27">
        <v>50</v>
      </c>
      <c r="U41" s="27">
        <v>20</v>
      </c>
      <c r="V41" s="27">
        <v>100</v>
      </c>
      <c r="W41" s="27">
        <v>30</v>
      </c>
      <c r="X41" s="27">
        <v>30</v>
      </c>
      <c r="Y41" s="26"/>
      <c r="Z41" s="1">
        <f>SUM(R41:Y41)</f>
        <v>230</v>
      </c>
    </row>
    <row r="42" spans="2:26" x14ac:dyDescent="0.25">
      <c r="B42" t="s">
        <v>578</v>
      </c>
      <c r="C42" s="26">
        <v>10</v>
      </c>
      <c r="D42" s="26"/>
      <c r="E42" s="27"/>
      <c r="F42" s="27"/>
      <c r="G42" s="26"/>
      <c r="H42" s="26"/>
      <c r="I42" s="26"/>
      <c r="J42" s="26"/>
      <c r="K42" s="1">
        <f>SUM(C42:J42)</f>
        <v>10</v>
      </c>
      <c r="P42" s="2">
        <v>10</v>
      </c>
      <c r="Q42" t="s">
        <v>15</v>
      </c>
      <c r="R42" s="27">
        <v>70</v>
      </c>
      <c r="S42" s="27">
        <v>20</v>
      </c>
      <c r="T42" s="26"/>
      <c r="U42" s="27">
        <v>60</v>
      </c>
      <c r="V42" s="26"/>
      <c r="W42" s="26"/>
      <c r="X42" s="26"/>
      <c r="Y42" s="27">
        <v>50</v>
      </c>
      <c r="Z42" s="1">
        <f>SUM(R42:Y42)</f>
        <v>200</v>
      </c>
    </row>
    <row r="43" spans="2:26" x14ac:dyDescent="0.25">
      <c r="B43" t="s">
        <v>604</v>
      </c>
      <c r="C43" s="26"/>
      <c r="D43" s="26"/>
      <c r="E43" s="26"/>
      <c r="F43" s="26"/>
      <c r="G43" s="26"/>
      <c r="H43" s="26"/>
      <c r="I43" s="26"/>
      <c r="J43" s="27"/>
      <c r="K43" s="1">
        <f>SUM(C43:J43)</f>
        <v>0</v>
      </c>
      <c r="Q43" t="s">
        <v>577</v>
      </c>
      <c r="R43" s="26"/>
      <c r="S43" s="27">
        <v>90</v>
      </c>
      <c r="T43" s="27">
        <v>100</v>
      </c>
      <c r="U43" s="26"/>
      <c r="V43" s="26"/>
      <c r="W43" s="26"/>
      <c r="X43" s="26"/>
      <c r="Y43" s="26"/>
      <c r="Z43" s="1">
        <f>SUM(R43:Y43)</f>
        <v>190</v>
      </c>
    </row>
    <row r="44" spans="2:26" x14ac:dyDescent="0.25">
      <c r="B44" t="s">
        <v>582</v>
      </c>
      <c r="C44" s="26"/>
      <c r="D44" s="26"/>
      <c r="E44" s="27"/>
      <c r="F44" s="27"/>
      <c r="G44" s="27"/>
      <c r="H44" s="26"/>
      <c r="I44" s="26"/>
      <c r="J44" s="27"/>
      <c r="K44" s="1">
        <f>SUM(C44:J44)</f>
        <v>0</v>
      </c>
      <c r="Q44" t="s">
        <v>605</v>
      </c>
      <c r="R44" s="26"/>
      <c r="S44" s="27">
        <v>100</v>
      </c>
      <c r="T44" s="27">
        <v>10</v>
      </c>
      <c r="U44" s="26"/>
      <c r="V44" s="26"/>
      <c r="W44" s="26"/>
      <c r="X44" s="26"/>
      <c r="Y44" s="27">
        <v>70</v>
      </c>
      <c r="Z44" s="1">
        <f>SUM(R44:Y44)</f>
        <v>180</v>
      </c>
    </row>
    <row r="45" spans="2:26" x14ac:dyDescent="0.25">
      <c r="B45" t="s">
        <v>583</v>
      </c>
      <c r="C45" s="26"/>
      <c r="D45" s="26"/>
      <c r="E45" s="27"/>
      <c r="F45" s="27"/>
      <c r="G45" s="27"/>
      <c r="H45" s="26"/>
      <c r="I45" s="26"/>
      <c r="J45" s="27"/>
      <c r="K45" s="1">
        <f>SUM(C45:J45)</f>
        <v>0</v>
      </c>
      <c r="Q45" t="s">
        <v>572</v>
      </c>
      <c r="R45" s="27">
        <v>100</v>
      </c>
      <c r="S45" s="26"/>
      <c r="T45" s="27">
        <v>70</v>
      </c>
      <c r="U45" s="26"/>
      <c r="V45" s="26"/>
      <c r="W45" s="26"/>
      <c r="X45" s="26"/>
      <c r="Y45" s="26"/>
      <c r="Z45" s="1">
        <f>SUM(R45:Y45)</f>
        <v>170</v>
      </c>
    </row>
    <row r="46" spans="2:26" x14ac:dyDescent="0.25">
      <c r="B46" t="s">
        <v>602</v>
      </c>
      <c r="C46" s="26"/>
      <c r="D46" s="26"/>
      <c r="E46" s="26"/>
      <c r="F46" s="26"/>
      <c r="G46" s="26"/>
      <c r="H46" s="26"/>
      <c r="I46" s="27"/>
      <c r="J46" s="27"/>
      <c r="K46" s="1">
        <f>SUM(C46:J46)</f>
        <v>0</v>
      </c>
      <c r="Q46" t="s">
        <v>566</v>
      </c>
      <c r="R46" s="26"/>
      <c r="S46" s="26"/>
      <c r="T46" s="26"/>
      <c r="U46" s="26"/>
      <c r="V46" s="26"/>
      <c r="W46" s="27">
        <v>100</v>
      </c>
      <c r="X46" s="26"/>
      <c r="Y46" s="26"/>
      <c r="Z46" s="1">
        <f>SUM(R46:Y46)</f>
        <v>100</v>
      </c>
    </row>
    <row r="47" spans="2:26" x14ac:dyDescent="0.25">
      <c r="B47" t="s">
        <v>592</v>
      </c>
      <c r="C47" s="26"/>
      <c r="D47" s="26"/>
      <c r="E47" s="27"/>
      <c r="F47" s="27"/>
      <c r="G47" s="27"/>
      <c r="H47" s="27"/>
      <c r="I47" s="27"/>
      <c r="J47" s="27"/>
      <c r="K47" s="1">
        <f>SUM(C47:J47)</f>
        <v>0</v>
      </c>
      <c r="L47"/>
      <c r="Q47" t="s">
        <v>607</v>
      </c>
      <c r="R47" s="26"/>
      <c r="S47" s="26"/>
      <c r="T47" s="26"/>
      <c r="U47" s="26"/>
      <c r="V47" s="26"/>
      <c r="W47" s="27">
        <v>90</v>
      </c>
      <c r="X47" s="26"/>
      <c r="Y47" s="26"/>
      <c r="Z47" s="1">
        <f>SUM(R47:Y47)</f>
        <v>90</v>
      </c>
    </row>
    <row r="48" spans="2:26" x14ac:dyDescent="0.25">
      <c r="B48" t="s">
        <v>599</v>
      </c>
      <c r="C48" s="26"/>
      <c r="D48" s="26"/>
      <c r="E48" s="26"/>
      <c r="F48" s="26"/>
      <c r="G48" s="26"/>
      <c r="H48" s="27"/>
      <c r="I48" s="27"/>
      <c r="J48" s="27"/>
      <c r="K48" s="1">
        <f>SUM(C48:J48)</f>
        <v>0</v>
      </c>
      <c r="L48"/>
      <c r="Q48" t="s">
        <v>19</v>
      </c>
      <c r="R48" s="27">
        <v>80</v>
      </c>
      <c r="S48" s="26"/>
      <c r="T48" s="26"/>
      <c r="U48" s="26"/>
      <c r="V48" s="26"/>
      <c r="W48" s="26"/>
      <c r="X48" s="26"/>
      <c r="Y48" s="26"/>
      <c r="Z48" s="1">
        <f>SUM(R48:Y48)</f>
        <v>80</v>
      </c>
    </row>
    <row r="49" spans="2:26" x14ac:dyDescent="0.25">
      <c r="B49" t="s">
        <v>594</v>
      </c>
      <c r="C49" s="26"/>
      <c r="D49" s="26"/>
      <c r="E49" s="26"/>
      <c r="F49" s="27"/>
      <c r="G49" s="27"/>
      <c r="H49" s="27"/>
      <c r="I49" s="27"/>
      <c r="J49" s="27"/>
      <c r="K49" s="1">
        <f>SUM(C49:J49)</f>
        <v>0</v>
      </c>
      <c r="L49"/>
      <c r="Q49" t="s">
        <v>13</v>
      </c>
      <c r="R49" s="26"/>
      <c r="S49" s="26"/>
      <c r="T49" s="26"/>
      <c r="U49" s="26"/>
      <c r="V49" s="26"/>
      <c r="W49" s="26"/>
      <c r="X49" s="27">
        <v>70</v>
      </c>
      <c r="Y49" s="26"/>
      <c r="Z49" s="1">
        <f>SUM(R49:Y49)</f>
        <v>70</v>
      </c>
    </row>
    <row r="50" spans="2:26" x14ac:dyDescent="0.25">
      <c r="B50" t="s">
        <v>580</v>
      </c>
      <c r="C50" s="26"/>
      <c r="D50" s="26"/>
      <c r="E50" s="27"/>
      <c r="F50" s="27"/>
      <c r="G50" s="27"/>
      <c r="H50" s="27"/>
      <c r="I50" s="27"/>
      <c r="J50" s="27"/>
      <c r="K50" s="1">
        <f>SUM(C50:J50)</f>
        <v>0</v>
      </c>
      <c r="L50"/>
      <c r="Q50" t="s">
        <v>601</v>
      </c>
      <c r="R50" s="26"/>
      <c r="S50" s="26"/>
      <c r="T50" s="26"/>
      <c r="U50" s="26"/>
      <c r="V50" s="26"/>
      <c r="W50" s="26"/>
      <c r="X50" s="27">
        <v>50</v>
      </c>
      <c r="Y50" s="26"/>
      <c r="Z50" s="1">
        <f>SUM(R50:Y50)</f>
        <v>50</v>
      </c>
    </row>
    <row r="51" spans="2:26" x14ac:dyDescent="0.25">
      <c r="B51" t="s">
        <v>600</v>
      </c>
      <c r="C51" s="26"/>
      <c r="D51" s="26"/>
      <c r="E51" s="26"/>
      <c r="F51" s="26"/>
      <c r="G51" s="26"/>
      <c r="H51" s="27"/>
      <c r="I51" s="27"/>
      <c r="J51" s="27"/>
      <c r="K51" s="1">
        <f>SUM(C51:J51)</f>
        <v>0</v>
      </c>
      <c r="L51"/>
      <c r="Q51" t="s">
        <v>611</v>
      </c>
      <c r="R51" s="26"/>
      <c r="S51" s="26"/>
      <c r="T51" s="26"/>
      <c r="U51" s="26"/>
      <c r="V51" s="27">
        <v>50</v>
      </c>
      <c r="W51" s="26"/>
      <c r="X51" s="26"/>
      <c r="Y51" s="26"/>
      <c r="Z51" s="1">
        <f>SUM(R51:Y51)</f>
        <v>50</v>
      </c>
    </row>
    <row r="52" spans="2:26" x14ac:dyDescent="0.25">
      <c r="B52" t="s">
        <v>595</v>
      </c>
      <c r="C52" s="26"/>
      <c r="D52" s="26"/>
      <c r="E52" s="26"/>
      <c r="F52" s="27"/>
      <c r="G52" s="27"/>
      <c r="H52" s="27"/>
      <c r="I52" s="27"/>
      <c r="J52" s="26"/>
      <c r="K52" s="1">
        <f>SUM(C52:J52)</f>
        <v>0</v>
      </c>
      <c r="L52"/>
      <c r="Q52" t="s">
        <v>589</v>
      </c>
      <c r="R52" s="26"/>
      <c r="S52" s="26"/>
      <c r="T52" s="26"/>
      <c r="U52" s="26"/>
      <c r="V52" s="26"/>
      <c r="W52" s="26"/>
      <c r="X52" s="26"/>
      <c r="Y52" s="27">
        <v>40</v>
      </c>
      <c r="Z52" s="1">
        <f>SUM(R52:Y52)</f>
        <v>40</v>
      </c>
    </row>
    <row r="53" spans="2:26" x14ac:dyDescent="0.25">
      <c r="B53" t="s">
        <v>588</v>
      </c>
      <c r="C53" s="26"/>
      <c r="D53" s="26"/>
      <c r="E53" s="27"/>
      <c r="F53" s="27"/>
      <c r="G53" s="27"/>
      <c r="H53" s="27"/>
      <c r="I53" s="27"/>
      <c r="J53" s="26"/>
      <c r="K53" s="1">
        <f>SUM(C53:J53)</f>
        <v>0</v>
      </c>
      <c r="L53"/>
      <c r="Q53" t="s">
        <v>576</v>
      </c>
      <c r="R53" s="27">
        <v>10</v>
      </c>
      <c r="S53" s="27">
        <v>30</v>
      </c>
      <c r="T53" s="26"/>
      <c r="U53" s="26"/>
      <c r="V53" s="26"/>
      <c r="W53" s="26"/>
      <c r="X53" s="26"/>
      <c r="Y53" s="26"/>
      <c r="Z53" s="1">
        <f>SUM(R53:Y53)</f>
        <v>40</v>
      </c>
    </row>
    <row r="54" spans="2:26" x14ac:dyDescent="0.25">
      <c r="B54" t="s">
        <v>586</v>
      </c>
      <c r="C54" s="26"/>
      <c r="D54" s="26"/>
      <c r="E54" s="27"/>
      <c r="F54" s="27"/>
      <c r="G54" s="27"/>
      <c r="H54" s="27"/>
      <c r="I54" s="26"/>
      <c r="J54" s="26"/>
      <c r="K54" s="1">
        <f>SUM(C54:J54)</f>
        <v>0</v>
      </c>
      <c r="L54"/>
      <c r="Q54" t="s">
        <v>574</v>
      </c>
      <c r="R54" s="27">
        <v>40</v>
      </c>
      <c r="S54" s="26"/>
      <c r="T54" s="26"/>
      <c r="U54" s="26"/>
      <c r="V54" s="26"/>
      <c r="W54" s="26"/>
      <c r="X54" s="26"/>
      <c r="Y54" s="26"/>
      <c r="Z54" s="1">
        <f>SUM(R54:Y54)</f>
        <v>40</v>
      </c>
    </row>
    <row r="55" spans="2:26" x14ac:dyDescent="0.25">
      <c r="B55" t="s">
        <v>587</v>
      </c>
      <c r="C55" s="26"/>
      <c r="D55" s="26"/>
      <c r="E55" s="27"/>
      <c r="F55" s="27"/>
      <c r="G55" s="27"/>
      <c r="H55" s="27"/>
      <c r="I55" s="26"/>
      <c r="J55" s="26"/>
      <c r="K55" s="1">
        <f>SUM(C55:J55)</f>
        <v>0</v>
      </c>
      <c r="L55"/>
      <c r="Q55" t="s">
        <v>604</v>
      </c>
      <c r="R55" s="26"/>
      <c r="S55" s="26"/>
      <c r="T55" s="26"/>
      <c r="U55" s="26"/>
      <c r="V55" s="26"/>
      <c r="W55" s="26"/>
      <c r="X55" s="26"/>
      <c r="Y55" s="27">
        <v>30</v>
      </c>
      <c r="Z55" s="1">
        <f>SUM(R55:Y55)</f>
        <v>30</v>
      </c>
    </row>
    <row r="56" spans="2:26" x14ac:dyDescent="0.25">
      <c r="B56" t="s">
        <v>579</v>
      </c>
      <c r="C56" s="26"/>
      <c r="D56" s="26"/>
      <c r="E56" s="27"/>
      <c r="F56" s="26"/>
      <c r="G56" s="26"/>
      <c r="H56" s="26"/>
      <c r="I56" s="26"/>
      <c r="J56" s="26"/>
      <c r="K56" s="1">
        <f>SUM(C56:J56)</f>
        <v>0</v>
      </c>
      <c r="L56"/>
      <c r="Q56" t="s">
        <v>608</v>
      </c>
      <c r="R56" s="27">
        <v>20</v>
      </c>
      <c r="S56" s="27">
        <v>10</v>
      </c>
      <c r="T56" s="26"/>
      <c r="U56" s="26"/>
      <c r="V56" s="26"/>
      <c r="W56" s="26"/>
      <c r="X56" s="26"/>
      <c r="Y56" s="26"/>
      <c r="Z56" s="1">
        <f>SUM(R56:Y56)</f>
        <v>30</v>
      </c>
    </row>
    <row r="57" spans="2:26" x14ac:dyDescent="0.25">
      <c r="B57" t="s">
        <v>581</v>
      </c>
      <c r="C57" s="26"/>
      <c r="D57" s="26"/>
      <c r="E57" s="27"/>
      <c r="F57" s="26"/>
      <c r="G57" s="26"/>
      <c r="H57" s="26"/>
      <c r="I57" s="26"/>
      <c r="J57" s="26"/>
      <c r="K57" s="1">
        <f>SUM(C57:J57)</f>
        <v>0</v>
      </c>
      <c r="L57"/>
      <c r="Q57" t="s">
        <v>11</v>
      </c>
      <c r="R57" s="26"/>
      <c r="S57" s="26"/>
      <c r="T57" s="26"/>
      <c r="U57" s="26"/>
      <c r="V57" s="27">
        <v>30</v>
      </c>
      <c r="W57" s="26"/>
      <c r="X57" s="26"/>
      <c r="Y57" s="26"/>
      <c r="Z57" s="1">
        <f>SUM(R57:Y57)</f>
        <v>30</v>
      </c>
    </row>
    <row r="58" spans="2:26" x14ac:dyDescent="0.25">
      <c r="E58"/>
      <c r="F58"/>
      <c r="G58"/>
      <c r="H58"/>
      <c r="I58"/>
      <c r="J58"/>
      <c r="K58"/>
      <c r="L58"/>
      <c r="Q58" t="s">
        <v>578</v>
      </c>
      <c r="R58" s="27">
        <v>30</v>
      </c>
      <c r="S58" s="26"/>
      <c r="T58" s="26"/>
      <c r="U58" s="26"/>
      <c r="V58" s="26"/>
      <c r="W58" s="26"/>
      <c r="X58" s="26"/>
      <c r="Y58" s="26"/>
      <c r="Z58" s="1">
        <f>SUM(R58:Y58)</f>
        <v>30</v>
      </c>
    </row>
    <row r="59" spans="2:26" x14ac:dyDescent="0.25">
      <c r="E59"/>
      <c r="F59"/>
      <c r="G59"/>
      <c r="H59"/>
      <c r="I59"/>
      <c r="J59"/>
      <c r="K59"/>
      <c r="L59"/>
      <c r="Q59" t="s">
        <v>602</v>
      </c>
      <c r="R59" s="26"/>
      <c r="S59" s="26"/>
      <c r="T59" s="26"/>
      <c r="U59" s="26"/>
      <c r="V59" s="26"/>
      <c r="W59" s="26"/>
      <c r="X59" s="27">
        <v>20</v>
      </c>
      <c r="Y59" s="26"/>
      <c r="Z59" s="1">
        <f>SUM(R59:Y59)</f>
        <v>20</v>
      </c>
    </row>
    <row r="60" spans="2:26" x14ac:dyDescent="0.25">
      <c r="E60"/>
      <c r="F60"/>
      <c r="G60"/>
      <c r="H60"/>
      <c r="I60"/>
      <c r="J60"/>
      <c r="K60"/>
      <c r="L60"/>
      <c r="Q60" t="s">
        <v>598</v>
      </c>
      <c r="R60" s="26"/>
      <c r="S60" s="26"/>
      <c r="T60" s="26"/>
      <c r="U60" s="26"/>
      <c r="V60" s="26"/>
      <c r="W60" s="27">
        <v>20</v>
      </c>
      <c r="X60" s="26"/>
      <c r="Y60" s="26"/>
      <c r="Z60" s="1">
        <f>SUM(R60:Y60)</f>
        <v>20</v>
      </c>
    </row>
    <row r="61" spans="2:26" x14ac:dyDescent="0.25">
      <c r="E61"/>
      <c r="F61"/>
      <c r="G61"/>
      <c r="H61"/>
      <c r="I61"/>
      <c r="J61"/>
      <c r="K61"/>
      <c r="L61"/>
      <c r="Q61" t="s">
        <v>613</v>
      </c>
      <c r="R61" s="26"/>
      <c r="S61" s="26"/>
      <c r="T61" s="26"/>
      <c r="U61" s="26"/>
      <c r="V61" s="27">
        <v>20</v>
      </c>
      <c r="W61" s="26"/>
      <c r="X61" s="26"/>
      <c r="Y61" s="26"/>
      <c r="Z61" s="1">
        <f>SUM(R61:Y61)</f>
        <v>20</v>
      </c>
    </row>
    <row r="62" spans="2:26" x14ac:dyDescent="0.25">
      <c r="E62"/>
      <c r="F62"/>
      <c r="G62"/>
      <c r="H62"/>
      <c r="I62"/>
      <c r="J62"/>
      <c r="K62"/>
      <c r="L62"/>
      <c r="Q62" t="s">
        <v>582</v>
      </c>
      <c r="R62" s="26"/>
      <c r="S62" s="26"/>
      <c r="T62" s="26"/>
      <c r="U62" s="26"/>
      <c r="V62" s="26"/>
      <c r="W62" s="26"/>
      <c r="X62" s="26"/>
      <c r="Y62" s="27">
        <v>10</v>
      </c>
      <c r="Z62" s="1">
        <f>SUM(R62:Y62)</f>
        <v>10</v>
      </c>
    </row>
    <row r="63" spans="2:26" x14ac:dyDescent="0.25">
      <c r="E63"/>
      <c r="F63"/>
      <c r="G63"/>
      <c r="H63"/>
      <c r="I63"/>
      <c r="J63"/>
      <c r="K63"/>
      <c r="L63"/>
      <c r="Q63" t="s">
        <v>614</v>
      </c>
      <c r="R63" s="26"/>
      <c r="S63" s="26"/>
      <c r="T63" s="26"/>
      <c r="U63" s="26"/>
      <c r="V63" s="27">
        <v>10</v>
      </c>
      <c r="W63" s="26"/>
      <c r="X63" s="26"/>
      <c r="Y63" s="26"/>
      <c r="Z63" s="1">
        <f>SUM(R63:Y63)</f>
        <v>10</v>
      </c>
    </row>
    <row r="64" spans="2:26" x14ac:dyDescent="0.25">
      <c r="E64"/>
      <c r="F64"/>
      <c r="G64"/>
      <c r="H64"/>
      <c r="I64"/>
      <c r="J64"/>
      <c r="K64"/>
      <c r="L64"/>
      <c r="Q64" t="s">
        <v>617</v>
      </c>
      <c r="R64" s="26"/>
      <c r="S64" s="26"/>
      <c r="T64" s="26"/>
      <c r="U64" s="26"/>
      <c r="V64" s="26"/>
      <c r="W64" s="26"/>
      <c r="X64" s="26"/>
      <c r="Y64" s="26"/>
      <c r="Z64" s="1">
        <f>SUM(R64:Y64)</f>
        <v>0</v>
      </c>
    </row>
    <row r="65" spans="5:26" x14ac:dyDescent="0.25">
      <c r="E65"/>
      <c r="F65"/>
      <c r="G65"/>
      <c r="H65"/>
      <c r="I65"/>
      <c r="J65"/>
      <c r="K65"/>
      <c r="L65"/>
      <c r="Q65" t="s">
        <v>583</v>
      </c>
      <c r="R65" s="26"/>
      <c r="S65" s="26"/>
      <c r="T65" s="26"/>
      <c r="U65" s="26"/>
      <c r="V65" s="26"/>
      <c r="W65" s="26"/>
      <c r="X65" s="26"/>
      <c r="Y65" s="26"/>
      <c r="Z65" s="1">
        <f>SUM(R65:Y65)</f>
        <v>0</v>
      </c>
    </row>
    <row r="66" spans="5:26" x14ac:dyDescent="0.25">
      <c r="Q66" t="s">
        <v>618</v>
      </c>
      <c r="R66" s="26"/>
      <c r="S66" s="26"/>
      <c r="T66" s="26"/>
      <c r="U66" s="26"/>
      <c r="V66" s="26"/>
      <c r="W66" s="26"/>
      <c r="X66" s="26"/>
      <c r="Y66" s="26"/>
      <c r="Z66" s="1">
        <f>SUM(R66:Y66)</f>
        <v>0</v>
      </c>
    </row>
    <row r="67" spans="5:26" x14ac:dyDescent="0.25">
      <c r="Q67" t="s">
        <v>614</v>
      </c>
      <c r="R67" s="26"/>
      <c r="S67" s="26"/>
      <c r="T67" s="26"/>
      <c r="U67" s="26"/>
      <c r="V67" s="26"/>
      <c r="W67" s="26"/>
      <c r="X67" s="26"/>
      <c r="Y67" s="26"/>
      <c r="Z67" s="1">
        <f>SUM(R67:Y67)</f>
        <v>0</v>
      </c>
    </row>
    <row r="68" spans="5:26" x14ac:dyDescent="0.25">
      <c r="Q68" t="s">
        <v>610</v>
      </c>
      <c r="R68" s="26"/>
      <c r="S68" s="26"/>
      <c r="T68" s="26"/>
      <c r="U68" s="26"/>
      <c r="V68" s="26"/>
      <c r="W68" s="26"/>
      <c r="X68" s="26"/>
      <c r="Y68" s="26"/>
      <c r="Z68" s="1">
        <f>SUM(R68:Y68)</f>
        <v>0</v>
      </c>
    </row>
    <row r="69" spans="5:26" x14ac:dyDescent="0.25">
      <c r="Q69" t="s">
        <v>599</v>
      </c>
      <c r="R69" s="26"/>
      <c r="S69" s="26"/>
      <c r="T69" s="26"/>
      <c r="U69" s="26"/>
      <c r="V69" s="26"/>
      <c r="W69" s="26"/>
      <c r="X69" s="26"/>
      <c r="Y69" s="26"/>
      <c r="Z69" s="1">
        <f>SUM(R69:Y69)</f>
        <v>0</v>
      </c>
    </row>
    <row r="70" spans="5:26" x14ac:dyDescent="0.25">
      <c r="Q70" t="s">
        <v>615</v>
      </c>
      <c r="R70" s="26"/>
      <c r="S70" s="26"/>
      <c r="T70" s="26"/>
      <c r="U70" s="26"/>
      <c r="V70" s="26"/>
      <c r="W70" s="26"/>
      <c r="X70" s="26"/>
      <c r="Y70" s="26"/>
      <c r="Z70" s="1">
        <f>SUM(R70:Y70)</f>
        <v>0</v>
      </c>
    </row>
    <row r="71" spans="5:26" x14ac:dyDescent="0.25">
      <c r="Q71" t="s">
        <v>616</v>
      </c>
      <c r="R71" s="26"/>
      <c r="S71" s="26"/>
      <c r="T71" s="26"/>
      <c r="U71" s="26"/>
      <c r="V71" s="26"/>
      <c r="W71" s="26"/>
      <c r="X71" s="26"/>
      <c r="Y71" s="26"/>
      <c r="Z71" s="1">
        <f>SUM(R71:Y71)</f>
        <v>0</v>
      </c>
    </row>
    <row r="72" spans="5:26" x14ac:dyDescent="0.25">
      <c r="Q72" t="s">
        <v>600</v>
      </c>
      <c r="R72" s="26"/>
      <c r="S72" s="26"/>
      <c r="T72" s="26"/>
      <c r="U72" s="26"/>
      <c r="V72" s="26"/>
      <c r="W72" s="26"/>
      <c r="X72" s="26"/>
      <c r="Y72" s="26"/>
      <c r="Z72" s="1">
        <f>SUM(R72:Y72)</f>
        <v>0</v>
      </c>
    </row>
    <row r="73" spans="5:26" x14ac:dyDescent="0.25">
      <c r="Q73" t="s">
        <v>612</v>
      </c>
      <c r="R73" s="26"/>
      <c r="S73" s="26"/>
      <c r="T73" s="26"/>
      <c r="U73" s="26"/>
      <c r="V73" s="26"/>
      <c r="W73" s="26"/>
      <c r="X73" s="26"/>
      <c r="Y73" s="26"/>
      <c r="Z73" s="1">
        <f>SUM(R73:Y73)</f>
        <v>0</v>
      </c>
    </row>
    <row r="74" spans="5:26" x14ac:dyDescent="0.25">
      <c r="Q74" t="s">
        <v>595</v>
      </c>
      <c r="R74" s="26"/>
      <c r="S74" s="26"/>
      <c r="T74" s="26"/>
      <c r="U74" s="26"/>
      <c r="V74" s="26"/>
      <c r="W74" s="26"/>
      <c r="X74" s="26"/>
      <c r="Y74" s="26"/>
      <c r="Z74" s="1">
        <f>SUM(R74:Y74)</f>
        <v>0</v>
      </c>
    </row>
    <row r="75" spans="5:26" x14ac:dyDescent="0.25">
      <c r="Q75" t="s">
        <v>588</v>
      </c>
      <c r="R75" s="26"/>
      <c r="S75" s="26"/>
      <c r="T75" s="26"/>
      <c r="U75" s="26"/>
      <c r="V75" s="26"/>
      <c r="W75" s="26"/>
      <c r="X75" s="26"/>
      <c r="Y75" s="26"/>
      <c r="Z75" s="1">
        <f>SUM(R75:Y75)</f>
        <v>0</v>
      </c>
    </row>
    <row r="76" spans="5:26" x14ac:dyDescent="0.25">
      <c r="Q76" t="s">
        <v>610</v>
      </c>
      <c r="R76" s="26"/>
      <c r="S76" s="26"/>
      <c r="T76" s="26"/>
      <c r="U76" s="26"/>
      <c r="V76" s="26"/>
      <c r="W76" s="26"/>
      <c r="X76" s="26"/>
      <c r="Y76" s="26"/>
      <c r="Z76" s="1">
        <f>SUM(R76:Y76)</f>
        <v>0</v>
      </c>
    </row>
    <row r="77" spans="5:26" x14ac:dyDescent="0.25">
      <c r="Q77" t="s">
        <v>587</v>
      </c>
      <c r="R77" s="26"/>
      <c r="S77" s="26"/>
      <c r="T77" s="26"/>
      <c r="U77" s="26"/>
      <c r="V77" s="26"/>
      <c r="W77" s="26"/>
      <c r="X77" s="26"/>
      <c r="Y77" s="26"/>
      <c r="Z77" s="1">
        <f>SUM(R77:Y77)</f>
        <v>0</v>
      </c>
    </row>
    <row r="78" spans="5:26" x14ac:dyDescent="0.25">
      <c r="Q78" t="s">
        <v>609</v>
      </c>
      <c r="R78" s="26"/>
      <c r="S78" s="26"/>
      <c r="T78" s="26"/>
      <c r="U78" s="26"/>
      <c r="V78" s="26"/>
      <c r="W78" s="26"/>
      <c r="X78" s="26"/>
      <c r="Y78" s="26"/>
      <c r="Z78" s="1">
        <f>SUM(R78:Y78)</f>
        <v>0</v>
      </c>
    </row>
    <row r="79" spans="5:26" x14ac:dyDescent="0.25">
      <c r="Q79" t="s">
        <v>581</v>
      </c>
      <c r="R79" s="26"/>
      <c r="S79" s="26"/>
      <c r="T79" s="26"/>
      <c r="U79" s="26"/>
      <c r="V79" s="26"/>
      <c r="W79" s="26"/>
      <c r="X79" s="26"/>
      <c r="Y79" s="26"/>
      <c r="Z79" s="1">
        <f>SUM(R79:Y79)</f>
        <v>0</v>
      </c>
    </row>
  </sheetData>
  <sortState xmlns:xlrd2="http://schemas.microsoft.com/office/spreadsheetml/2017/richdata2" ref="Q33:Z79">
    <sortCondition descending="1" ref="Z33:Z79"/>
  </sortState>
  <pageMargins left="0.70866141732283472" right="0.70866141732283472" top="0.74803149606299213" bottom="0.74803149606299213" header="0.31496062992125984" footer="0.31496062992125984"/>
  <pageSetup paperSize="9" scale="4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915E8-5D6C-4A9A-AF19-E4B8C67A606D}">
  <sheetPr>
    <tabColor theme="7"/>
    <pageSetUpPr fitToPage="1"/>
  </sheetPr>
  <dimension ref="A1:W76"/>
  <sheetViews>
    <sheetView topLeftCell="B1" workbookViewId="0">
      <selection activeCell="M1" sqref="M1:W24"/>
    </sheetView>
  </sheetViews>
  <sheetFormatPr defaultRowHeight="15" x14ac:dyDescent="0.25"/>
  <cols>
    <col min="2" max="2" width="50.7109375" customWidth="1"/>
    <col min="3" max="11" width="7.85546875" style="7" customWidth="1"/>
    <col min="12" max="12" width="11.42578125" customWidth="1"/>
    <col min="14" max="14" width="49" customWidth="1"/>
    <col min="15" max="23" width="7.85546875" customWidth="1"/>
    <col min="24" max="24" width="18.42578125" customWidth="1"/>
  </cols>
  <sheetData>
    <row r="1" spans="1:23" x14ac:dyDescent="0.25">
      <c r="B1" s="1" t="s">
        <v>0</v>
      </c>
      <c r="N1" s="1" t="s">
        <v>1</v>
      </c>
    </row>
    <row r="2" spans="1:23" ht="30.75" customHeight="1" x14ac:dyDescent="0.25">
      <c r="A2" s="3" t="s">
        <v>2</v>
      </c>
      <c r="B2" s="2" t="s">
        <v>3</v>
      </c>
      <c r="C2" s="4" t="s">
        <v>4</v>
      </c>
      <c r="D2" s="4" t="s">
        <v>5</v>
      </c>
      <c r="E2" s="4" t="s">
        <v>565</v>
      </c>
      <c r="F2" s="4" t="s">
        <v>8</v>
      </c>
      <c r="G2" s="4" t="s">
        <v>6</v>
      </c>
      <c r="H2" s="4" t="s">
        <v>564</v>
      </c>
      <c r="I2" s="4" t="s">
        <v>7</v>
      </c>
      <c r="J2" s="4" t="s">
        <v>9</v>
      </c>
      <c r="K2" s="15" t="s">
        <v>20</v>
      </c>
      <c r="M2" s="3" t="s">
        <v>2</v>
      </c>
      <c r="N2" s="2" t="s">
        <v>3</v>
      </c>
      <c r="O2" s="4" t="s">
        <v>4</v>
      </c>
      <c r="P2" s="4" t="s">
        <v>5</v>
      </c>
      <c r="Q2" s="4" t="s">
        <v>565</v>
      </c>
      <c r="R2" s="4" t="s">
        <v>8</v>
      </c>
      <c r="S2" s="4" t="s">
        <v>6</v>
      </c>
      <c r="T2" s="4" t="s">
        <v>564</v>
      </c>
      <c r="U2" s="4" t="s">
        <v>7</v>
      </c>
      <c r="V2" s="4" t="s">
        <v>9</v>
      </c>
      <c r="W2" s="15" t="s">
        <v>20</v>
      </c>
    </row>
    <row r="3" spans="1:23" x14ac:dyDescent="0.25">
      <c r="A3" s="6">
        <v>1</v>
      </c>
      <c r="B3" s="10" t="s">
        <v>12</v>
      </c>
      <c r="C3">
        <v>22.273</v>
      </c>
      <c r="D3"/>
      <c r="E3">
        <v>21.074000000000002</v>
      </c>
      <c r="F3">
        <v>21.295999999999999</v>
      </c>
      <c r="G3">
        <v>21.379000000000001</v>
      </c>
      <c r="H3">
        <v>20.824999999999999</v>
      </c>
      <c r="I3">
        <v>21.826000000000001</v>
      </c>
      <c r="J3">
        <v>21.273</v>
      </c>
      <c r="K3" s="30">
        <f>AVERAGE(SMALL(C3:J3,1),SMALL(C3:J3,2),SMALL(C3:J3,4))</f>
        <v>21.065000000000001</v>
      </c>
      <c r="M3" s="6">
        <v>1</v>
      </c>
      <c r="N3" s="10" t="s">
        <v>11</v>
      </c>
      <c r="O3">
        <v>15.936999999999999</v>
      </c>
      <c r="P3" s="17"/>
      <c r="Q3">
        <v>16.431999999999999</v>
      </c>
      <c r="R3">
        <v>16.675999999999998</v>
      </c>
      <c r="S3" s="17"/>
      <c r="T3">
        <v>16.577000000000002</v>
      </c>
      <c r="U3">
        <v>17.315000000000001</v>
      </c>
      <c r="V3">
        <v>16.405000000000001</v>
      </c>
      <c r="W3" s="31">
        <f t="shared" ref="W3:W24" si="0">AVERAGE(SMALL(O3:V3,1),SMALL(O3:V3,2),SMALL(O3:V3,4))</f>
        <v>16.306333333333331</v>
      </c>
    </row>
    <row r="4" spans="1:23" x14ac:dyDescent="0.25">
      <c r="A4" s="9">
        <v>2</v>
      </c>
      <c r="B4" s="10" t="s">
        <v>567</v>
      </c>
      <c r="D4">
        <v>21.216000000000001</v>
      </c>
      <c r="E4">
        <v>21.791</v>
      </c>
      <c r="F4">
        <v>21.890999999999998</v>
      </c>
      <c r="G4">
        <v>21.626000000000001</v>
      </c>
      <c r="H4">
        <v>21.128</v>
      </c>
      <c r="I4">
        <v>21.07</v>
      </c>
      <c r="J4">
        <v>21.407</v>
      </c>
      <c r="K4" s="30">
        <f>AVERAGE(SMALL(C4:J4,1),SMALL(C4:J4,2),SMALL(C4:J4,4))</f>
        <v>21.201666666666668</v>
      </c>
      <c r="M4" s="9">
        <v>2</v>
      </c>
      <c r="N4" s="10" t="s">
        <v>14</v>
      </c>
      <c r="O4">
        <v>16.783000000000001</v>
      </c>
      <c r="P4">
        <v>16.431999999999999</v>
      </c>
      <c r="Q4">
        <v>16.794</v>
      </c>
      <c r="R4">
        <v>17.658999999999999</v>
      </c>
      <c r="S4">
        <v>16.811</v>
      </c>
      <c r="T4" s="17"/>
      <c r="U4" s="17"/>
      <c r="V4">
        <v>16.399000000000001</v>
      </c>
      <c r="W4" s="31">
        <f t="shared" si="0"/>
        <v>16.541666666666668</v>
      </c>
    </row>
    <row r="5" spans="1:23" x14ac:dyDescent="0.25">
      <c r="A5" s="2"/>
      <c r="C5"/>
      <c r="D5"/>
      <c r="E5"/>
      <c r="F5"/>
      <c r="G5"/>
      <c r="H5"/>
      <c r="I5"/>
      <c r="J5"/>
      <c r="K5" s="16"/>
      <c r="M5" s="11">
        <v>3</v>
      </c>
      <c r="N5" s="10" t="s">
        <v>568</v>
      </c>
      <c r="O5">
        <v>17.175000000000001</v>
      </c>
      <c r="P5">
        <v>16.916</v>
      </c>
      <c r="Q5">
        <v>17.263000000000002</v>
      </c>
      <c r="R5">
        <v>18.004999999999999</v>
      </c>
      <c r="S5">
        <v>16.853999999999999</v>
      </c>
      <c r="T5" s="17"/>
      <c r="U5">
        <v>17.113</v>
      </c>
      <c r="V5">
        <v>16.413</v>
      </c>
      <c r="W5" s="31">
        <f t="shared" si="0"/>
        <v>16.793333333333333</v>
      </c>
    </row>
    <row r="6" spans="1:23" x14ac:dyDescent="0.25">
      <c r="A6" s="2"/>
      <c r="F6"/>
      <c r="J6"/>
      <c r="K6" s="16"/>
      <c r="M6" s="12">
        <v>4</v>
      </c>
      <c r="N6" s="10" t="s">
        <v>19</v>
      </c>
      <c r="P6">
        <v>17.725000000000001</v>
      </c>
      <c r="Q6">
        <v>17.471</v>
      </c>
      <c r="R6">
        <v>18.420000000000002</v>
      </c>
      <c r="S6">
        <v>17.145</v>
      </c>
      <c r="T6">
        <v>18.210999999999999</v>
      </c>
      <c r="U6">
        <v>16.768999999999998</v>
      </c>
      <c r="V6">
        <v>16.443999999999999</v>
      </c>
      <c r="W6" s="31">
        <f t="shared" si="0"/>
        <v>16.894666666666666</v>
      </c>
    </row>
    <row r="7" spans="1:23" x14ac:dyDescent="0.25">
      <c r="A7" s="2"/>
      <c r="J7"/>
      <c r="K7" s="16"/>
      <c r="M7" s="13">
        <v>5</v>
      </c>
      <c r="N7" s="10" t="s">
        <v>566</v>
      </c>
      <c r="O7">
        <v>16.675000000000001</v>
      </c>
      <c r="P7">
        <v>17.716999999999999</v>
      </c>
      <c r="Q7">
        <v>18.027000000000001</v>
      </c>
      <c r="R7">
        <v>17.754999999999999</v>
      </c>
      <c r="S7">
        <v>16.969000000000001</v>
      </c>
      <c r="T7" s="17"/>
      <c r="U7" s="17"/>
      <c r="V7">
        <v>17.329000000000001</v>
      </c>
      <c r="W7" s="31">
        <f t="shared" si="0"/>
        <v>17.120333333333335</v>
      </c>
    </row>
    <row r="8" spans="1:23" x14ac:dyDescent="0.25">
      <c r="K8" s="16"/>
      <c r="M8" s="14">
        <v>6</v>
      </c>
      <c r="N8" s="10" t="s">
        <v>571</v>
      </c>
      <c r="O8">
        <v>17.335000000000001</v>
      </c>
      <c r="P8" s="17"/>
      <c r="Q8">
        <v>17.207000000000001</v>
      </c>
      <c r="R8">
        <v>17.742000000000001</v>
      </c>
      <c r="S8" s="17"/>
      <c r="T8" s="17"/>
      <c r="U8" s="17"/>
      <c r="V8">
        <v>16.815000000000001</v>
      </c>
      <c r="W8" s="31">
        <f t="shared" si="0"/>
        <v>17.254666666666669</v>
      </c>
    </row>
    <row r="9" spans="1:23" x14ac:dyDescent="0.25">
      <c r="K9" s="16"/>
      <c r="M9" s="2">
        <v>7</v>
      </c>
      <c r="N9" t="s">
        <v>13</v>
      </c>
      <c r="O9">
        <v>17.047999999999998</v>
      </c>
      <c r="P9">
        <v>16.771000000000001</v>
      </c>
      <c r="Q9">
        <v>17.044</v>
      </c>
      <c r="R9">
        <v>18.321000000000002</v>
      </c>
      <c r="S9" s="17"/>
      <c r="T9">
        <v>18.210999999999999</v>
      </c>
      <c r="U9" s="17"/>
      <c r="V9" s="17"/>
      <c r="W9" s="31">
        <f t="shared" si="0"/>
        <v>17.341999999999999</v>
      </c>
    </row>
    <row r="10" spans="1:23" x14ac:dyDescent="0.25">
      <c r="K10" s="16"/>
      <c r="M10" s="2">
        <v>8</v>
      </c>
      <c r="N10" t="s">
        <v>570</v>
      </c>
      <c r="P10">
        <v>17.271000000000001</v>
      </c>
      <c r="Q10" s="17"/>
      <c r="R10" s="17"/>
      <c r="S10">
        <v>18.138999999999999</v>
      </c>
      <c r="T10">
        <v>18.332999999999998</v>
      </c>
      <c r="U10">
        <v>18.323</v>
      </c>
      <c r="V10">
        <v>18.065999999999999</v>
      </c>
      <c r="W10" s="31">
        <f t="shared" si="0"/>
        <v>17.886666666666667</v>
      </c>
    </row>
    <row r="11" spans="1:23" x14ac:dyDescent="0.25">
      <c r="K11" s="16"/>
      <c r="M11" s="2"/>
      <c r="P11" s="17"/>
      <c r="Q11" s="17"/>
      <c r="R11" s="17"/>
      <c r="U11" s="17"/>
      <c r="V11" s="17"/>
      <c r="W11" s="17"/>
    </row>
    <row r="12" spans="1:23" x14ac:dyDescent="0.25">
      <c r="K12" s="16"/>
      <c r="M12" s="2"/>
      <c r="P12" s="17"/>
      <c r="Q12" s="17"/>
      <c r="R12" s="17"/>
      <c r="S12" s="17"/>
      <c r="T12" s="17"/>
      <c r="U12" s="17"/>
      <c r="V12" s="17"/>
      <c r="W12" s="17"/>
    </row>
    <row r="13" spans="1:23" x14ac:dyDescent="0.25">
      <c r="A13" s="2"/>
      <c r="B13" s="1" t="s">
        <v>16</v>
      </c>
      <c r="K13" s="16"/>
      <c r="M13" s="2"/>
      <c r="N13" s="1" t="s">
        <v>17</v>
      </c>
    </row>
    <row r="14" spans="1:23" ht="30" customHeight="1" x14ac:dyDescent="0.25">
      <c r="A14" s="3" t="s">
        <v>2</v>
      </c>
      <c r="B14" s="2" t="s">
        <v>3</v>
      </c>
      <c r="C14" s="4" t="s">
        <v>4</v>
      </c>
      <c r="D14" s="4" t="s">
        <v>5</v>
      </c>
      <c r="E14" s="4" t="s">
        <v>565</v>
      </c>
      <c r="F14" s="4" t="s">
        <v>8</v>
      </c>
      <c r="G14" s="4" t="s">
        <v>6</v>
      </c>
      <c r="H14" s="4" t="s">
        <v>564</v>
      </c>
      <c r="I14" s="4" t="s">
        <v>7</v>
      </c>
      <c r="J14" s="4" t="s">
        <v>9</v>
      </c>
      <c r="K14" s="15" t="s">
        <v>20</v>
      </c>
      <c r="M14" s="3" t="s">
        <v>2</v>
      </c>
      <c r="N14" s="2" t="s">
        <v>3</v>
      </c>
      <c r="O14" s="4" t="s">
        <v>4</v>
      </c>
      <c r="P14" s="4" t="s">
        <v>5</v>
      </c>
      <c r="Q14" s="4" t="s">
        <v>565</v>
      </c>
      <c r="R14" s="4" t="s">
        <v>8</v>
      </c>
      <c r="S14" s="4" t="s">
        <v>6</v>
      </c>
      <c r="T14" s="4" t="s">
        <v>564</v>
      </c>
      <c r="U14" s="4" t="s">
        <v>7</v>
      </c>
      <c r="V14" s="4" t="s">
        <v>9</v>
      </c>
      <c r="W14" s="15" t="s">
        <v>20</v>
      </c>
    </row>
    <row r="15" spans="1:23" x14ac:dyDescent="0.25">
      <c r="A15" s="6">
        <v>1</v>
      </c>
      <c r="B15" s="10" t="s">
        <v>570</v>
      </c>
      <c r="C15" s="16">
        <v>25.05</v>
      </c>
      <c r="D15">
        <v>23.911000000000001</v>
      </c>
      <c r="E15">
        <v>24.15</v>
      </c>
      <c r="F15">
        <v>24.731000000000002</v>
      </c>
      <c r="G15">
        <v>24.568000000000001</v>
      </c>
      <c r="H15">
        <v>24.616</v>
      </c>
      <c r="I15">
        <v>25.335999999999999</v>
      </c>
      <c r="J15">
        <v>24.616</v>
      </c>
      <c r="K15" s="30">
        <f>AVERAGE(SMALL(C15:J15,1),SMALL(C15:J15,2),SMALL(C15:J15,4))</f>
        <v>24.225666666666665</v>
      </c>
      <c r="M15" s="6">
        <v>1</v>
      </c>
      <c r="N15" s="10" t="s">
        <v>591</v>
      </c>
      <c r="O15" s="16"/>
      <c r="P15" s="17"/>
      <c r="Q15" s="17"/>
      <c r="R15">
        <v>18.773</v>
      </c>
      <c r="S15">
        <v>19.311</v>
      </c>
      <c r="T15">
        <v>19.454000000000001</v>
      </c>
      <c r="U15" s="17"/>
      <c r="V15">
        <v>18.797000000000001</v>
      </c>
      <c r="W15" s="31">
        <f t="shared" si="0"/>
        <v>19.007999999999999</v>
      </c>
    </row>
    <row r="16" spans="1:23" x14ac:dyDescent="0.25">
      <c r="A16" s="9">
        <v>2</v>
      </c>
      <c r="B16" s="10" t="s">
        <v>19</v>
      </c>
      <c r="C16" s="16"/>
      <c r="D16">
        <v>30.164000000000001</v>
      </c>
      <c r="E16">
        <v>29.038</v>
      </c>
      <c r="F16">
        <v>25.648</v>
      </c>
      <c r="G16">
        <v>24.027000000000001</v>
      </c>
      <c r="H16">
        <v>25.879000000000001</v>
      </c>
      <c r="I16">
        <v>23.126999999999999</v>
      </c>
      <c r="J16" s="17"/>
      <c r="K16" s="30">
        <f>AVERAGE(SMALL(C16:J16,1),SMALL(C16:J16,2),SMALL(C16:J16,4))</f>
        <v>24.344333333333335</v>
      </c>
      <c r="M16" s="9">
        <v>2</v>
      </c>
      <c r="N16" s="10" t="s">
        <v>584</v>
      </c>
      <c r="O16" s="16"/>
      <c r="P16">
        <v>19.199000000000002</v>
      </c>
      <c r="Q16">
        <v>19.411000000000001</v>
      </c>
      <c r="R16">
        <v>19.946999999999999</v>
      </c>
      <c r="S16">
        <v>19.259</v>
      </c>
      <c r="T16">
        <v>19.829000000000001</v>
      </c>
      <c r="U16">
        <v>19.359000000000002</v>
      </c>
      <c r="V16">
        <v>18.574000000000002</v>
      </c>
      <c r="W16" s="31">
        <f t="shared" si="0"/>
        <v>19.044</v>
      </c>
    </row>
    <row r="17" spans="1:23" x14ac:dyDescent="0.25">
      <c r="A17" s="11">
        <v>3</v>
      </c>
      <c r="B17" s="10" t="s">
        <v>569</v>
      </c>
      <c r="C17" s="16">
        <v>24.526</v>
      </c>
      <c r="D17">
        <v>24.302</v>
      </c>
      <c r="E17">
        <v>25.236999999999998</v>
      </c>
      <c r="F17">
        <v>24.103999999999999</v>
      </c>
      <c r="G17" s="17"/>
      <c r="H17" s="17"/>
      <c r="I17" s="17"/>
      <c r="J17">
        <v>24.709</v>
      </c>
      <c r="K17" s="30">
        <f>AVERAGE(SMALL(C17:J17,1),SMALL(C17:J17,2),SMALL(C17:J17,4))</f>
        <v>24.371666666666666</v>
      </c>
      <c r="M17" s="11">
        <v>3</v>
      </c>
      <c r="N17" s="10" t="s">
        <v>18</v>
      </c>
      <c r="O17" s="16"/>
      <c r="P17" s="16"/>
      <c r="Q17">
        <v>19.895</v>
      </c>
      <c r="R17">
        <v>19.454999999999998</v>
      </c>
      <c r="S17">
        <v>19.158999999999999</v>
      </c>
      <c r="T17">
        <v>19.846</v>
      </c>
      <c r="U17">
        <v>19.187999999999999</v>
      </c>
      <c r="V17" s="17">
        <v>19.29</v>
      </c>
      <c r="W17" s="31">
        <f t="shared" si="0"/>
        <v>19.26733333333333</v>
      </c>
    </row>
    <row r="18" spans="1:23" x14ac:dyDescent="0.25">
      <c r="A18" s="12">
        <v>4</v>
      </c>
      <c r="B18" s="10" t="s">
        <v>591</v>
      </c>
      <c r="C18" s="16"/>
      <c r="D18" s="17"/>
      <c r="E18" s="17"/>
      <c r="F18">
        <v>25.210999999999999</v>
      </c>
      <c r="G18">
        <v>26.512</v>
      </c>
      <c r="H18">
        <v>24.105</v>
      </c>
      <c r="I18">
        <v>24.312000000000001</v>
      </c>
      <c r="J18">
        <v>24.86</v>
      </c>
      <c r="K18" s="30">
        <f>AVERAGE(SMALL(C18:J18,1),SMALL(C18:J18,2),SMALL(C18:J18,4))</f>
        <v>24.542666666666666</v>
      </c>
      <c r="M18" s="12">
        <v>4</v>
      </c>
      <c r="N18" s="10" t="s">
        <v>596</v>
      </c>
      <c r="O18" s="16"/>
      <c r="P18">
        <v>19.641999999999999</v>
      </c>
      <c r="Q18" s="17"/>
      <c r="R18">
        <v>19.908000000000001</v>
      </c>
      <c r="S18">
        <v>20.29</v>
      </c>
      <c r="T18">
        <v>20.715</v>
      </c>
      <c r="U18">
        <v>19.306000000000001</v>
      </c>
      <c r="V18">
        <v>18.803000000000001</v>
      </c>
      <c r="W18" s="31">
        <f t="shared" si="0"/>
        <v>19.339000000000002</v>
      </c>
    </row>
    <row r="19" spans="1:23" x14ac:dyDescent="0.25">
      <c r="A19" s="13">
        <v>5</v>
      </c>
      <c r="B19" s="10" t="s">
        <v>573</v>
      </c>
      <c r="C19">
        <v>27.195</v>
      </c>
      <c r="D19">
        <v>23.917999999999999</v>
      </c>
      <c r="E19" s="17"/>
      <c r="F19">
        <v>24.948</v>
      </c>
      <c r="G19">
        <v>25.727</v>
      </c>
      <c r="H19">
        <v>24.411000000000001</v>
      </c>
      <c r="I19">
        <v>30.824999999999999</v>
      </c>
      <c r="J19">
        <v>35.253</v>
      </c>
      <c r="K19" s="30">
        <f>AVERAGE(SMALL(C19:J19,1),SMALL(C19:J19,2),SMALL(C19:J19,4))</f>
        <v>24.685333333333332</v>
      </c>
      <c r="M19" s="13">
        <v>5</v>
      </c>
      <c r="N19" s="10" t="s">
        <v>606</v>
      </c>
      <c r="O19" s="16"/>
      <c r="P19" s="16"/>
      <c r="Q19">
        <v>19.611000000000001</v>
      </c>
      <c r="R19">
        <v>20.204999999999998</v>
      </c>
      <c r="S19">
        <v>18.841999999999999</v>
      </c>
      <c r="T19">
        <v>20.210999999999999</v>
      </c>
      <c r="U19">
        <v>26.611000000000001</v>
      </c>
      <c r="V19" s="17"/>
      <c r="W19" s="31">
        <f t="shared" si="0"/>
        <v>19.554666666666666</v>
      </c>
    </row>
    <row r="20" spans="1:23" x14ac:dyDescent="0.25">
      <c r="A20" s="14">
        <v>6</v>
      </c>
      <c r="B20" s="10" t="s">
        <v>566</v>
      </c>
      <c r="C20" s="16"/>
      <c r="D20">
        <v>24.318999999999999</v>
      </c>
      <c r="E20">
        <v>25.015000000000001</v>
      </c>
      <c r="F20">
        <v>24.582999999999998</v>
      </c>
      <c r="G20">
        <v>25.663</v>
      </c>
      <c r="H20">
        <v>25.224</v>
      </c>
      <c r="I20" s="17"/>
      <c r="J20">
        <v>30.088000000000001</v>
      </c>
      <c r="K20" s="30">
        <f>AVERAGE(SMALL(C20:J20,1),SMALL(C20:J20,2),SMALL(C20:J20,4))</f>
        <v>24.708666666666669</v>
      </c>
      <c r="M20" s="14">
        <v>6</v>
      </c>
      <c r="N20" s="10" t="s">
        <v>605</v>
      </c>
      <c r="O20" s="17"/>
      <c r="P20">
        <v>18.451000000000001</v>
      </c>
      <c r="Q20">
        <v>21.388999999999999</v>
      </c>
      <c r="R20">
        <v>20.338999999999999</v>
      </c>
      <c r="S20" s="17"/>
      <c r="T20">
        <v>22.215</v>
      </c>
      <c r="U20" s="16"/>
      <c r="V20">
        <v>19.135000000000002</v>
      </c>
      <c r="W20" s="31">
        <f t="shared" si="0"/>
        <v>19.658333333333331</v>
      </c>
    </row>
    <row r="21" spans="1:23" x14ac:dyDescent="0.25">
      <c r="A21" s="2">
        <v>7</v>
      </c>
      <c r="B21" t="s">
        <v>572</v>
      </c>
      <c r="C21">
        <v>26.443999999999999</v>
      </c>
      <c r="D21">
        <v>24.271999999999998</v>
      </c>
      <c r="E21">
        <v>25.341999999999999</v>
      </c>
      <c r="F21">
        <v>24.614000000000001</v>
      </c>
      <c r="G21">
        <v>24.931999999999999</v>
      </c>
      <c r="H21" s="17"/>
      <c r="I21" s="16"/>
      <c r="J21" s="16"/>
      <c r="K21" s="30">
        <f>AVERAGE(SMALL(C21:J21,1),SMALL(C21:J21,2),SMALL(C21:J21,4))</f>
        <v>24.742666666666665</v>
      </c>
      <c r="M21" s="2">
        <v>7</v>
      </c>
      <c r="N21" t="s">
        <v>592</v>
      </c>
      <c r="O21" s="16">
        <v>20.170000000000002</v>
      </c>
      <c r="P21">
        <v>20.707000000000001</v>
      </c>
      <c r="Q21">
        <v>20.204000000000001</v>
      </c>
      <c r="R21">
        <v>19.254000000000001</v>
      </c>
      <c r="S21" s="17"/>
      <c r="T21">
        <v>19.997</v>
      </c>
      <c r="U21">
        <v>19.978000000000002</v>
      </c>
      <c r="V21" s="17"/>
      <c r="W21" s="31">
        <f t="shared" si="0"/>
        <v>19.800666666666668</v>
      </c>
    </row>
    <row r="22" spans="1:23" x14ac:dyDescent="0.25">
      <c r="A22" s="2">
        <v>8</v>
      </c>
      <c r="B22" t="s">
        <v>577</v>
      </c>
      <c r="C22">
        <v>35.962000000000003</v>
      </c>
      <c r="D22">
        <v>23.44</v>
      </c>
      <c r="E22">
        <v>27.315000000000001</v>
      </c>
      <c r="F22" s="17"/>
      <c r="G22">
        <v>26.347000000000001</v>
      </c>
      <c r="H22">
        <v>23.645</v>
      </c>
      <c r="I22" s="17"/>
      <c r="J22" s="17"/>
      <c r="K22" s="30">
        <f>AVERAGE(SMALL(C22:J22,1),SMALL(C22:J22,2),SMALL(C22:J22,4))</f>
        <v>24.8</v>
      </c>
      <c r="M22" s="2">
        <v>8</v>
      </c>
      <c r="N22" t="s">
        <v>594</v>
      </c>
      <c r="O22" s="17">
        <v>20.794</v>
      </c>
      <c r="P22">
        <v>20.710999999999999</v>
      </c>
      <c r="Q22">
        <v>21.128</v>
      </c>
      <c r="R22">
        <v>20.204999999999998</v>
      </c>
      <c r="S22">
        <v>19.856999999999999</v>
      </c>
      <c r="T22">
        <v>19.837</v>
      </c>
      <c r="U22">
        <v>25.95</v>
      </c>
      <c r="V22">
        <v>25.082000000000001</v>
      </c>
      <c r="W22" s="31">
        <f t="shared" si="0"/>
        <v>20.135000000000002</v>
      </c>
    </row>
    <row r="23" spans="1:23" x14ac:dyDescent="0.25">
      <c r="A23" s="2">
        <v>9</v>
      </c>
      <c r="B23" t="s">
        <v>584</v>
      </c>
      <c r="C23" s="16"/>
      <c r="D23">
        <v>25.46</v>
      </c>
      <c r="E23">
        <v>25.809000000000001</v>
      </c>
      <c r="F23">
        <v>25.021000000000001</v>
      </c>
      <c r="G23">
        <v>25.710999999999999</v>
      </c>
      <c r="H23">
        <v>24.637</v>
      </c>
      <c r="I23">
        <v>25.812999999999999</v>
      </c>
      <c r="J23">
        <v>26.154</v>
      </c>
      <c r="K23" s="30">
        <f>AVERAGE(SMALL(C23:J23,1),SMALL(C23:J23,2),SMALL(C23:J23,4))</f>
        <v>25.123000000000001</v>
      </c>
      <c r="M23" s="2">
        <v>9</v>
      </c>
      <c r="N23" t="s">
        <v>15</v>
      </c>
      <c r="O23" s="17">
        <v>18.757000000000001</v>
      </c>
      <c r="P23">
        <v>23.937000000000001</v>
      </c>
      <c r="Q23" s="17"/>
      <c r="R23">
        <v>19.452999999999999</v>
      </c>
      <c r="S23" s="17"/>
      <c r="T23" s="17"/>
      <c r="U23" s="17"/>
      <c r="V23">
        <v>19.361000000000001</v>
      </c>
      <c r="W23" s="31">
        <f t="shared" si="0"/>
        <v>20.685000000000002</v>
      </c>
    </row>
    <row r="24" spans="1:23" x14ac:dyDescent="0.25">
      <c r="A24" s="2">
        <v>10</v>
      </c>
      <c r="B24" t="s">
        <v>18</v>
      </c>
      <c r="C24" s="16"/>
      <c r="D24" s="16"/>
      <c r="E24">
        <v>25.69</v>
      </c>
      <c r="F24">
        <v>25.292000000000002</v>
      </c>
      <c r="G24">
        <v>24.908000000000001</v>
      </c>
      <c r="H24">
        <v>25.411000000000001</v>
      </c>
      <c r="I24">
        <v>25.774999999999999</v>
      </c>
      <c r="J24">
        <v>26.911000000000001</v>
      </c>
      <c r="K24" s="30">
        <f>AVERAGE(SMALL(C24:J24,1),SMALL(C24:J24,2),SMALL(C24:J24,4))</f>
        <v>25.296666666666667</v>
      </c>
      <c r="M24" s="2">
        <v>10</v>
      </c>
      <c r="N24" t="s">
        <v>608</v>
      </c>
      <c r="O24" s="17">
        <v>22.449000000000002</v>
      </c>
      <c r="P24">
        <v>27.710999999999999</v>
      </c>
      <c r="Q24" s="16"/>
      <c r="R24">
        <v>23.350999999999999</v>
      </c>
      <c r="S24" s="17"/>
      <c r="T24">
        <v>24.512</v>
      </c>
      <c r="U24" s="17"/>
      <c r="V24" s="17"/>
      <c r="W24" s="31">
        <f t="shared" si="0"/>
        <v>24.503666666666664</v>
      </c>
    </row>
    <row r="25" spans="1:23" x14ac:dyDescent="0.25">
      <c r="B25" t="s">
        <v>568</v>
      </c>
      <c r="C25" s="16"/>
      <c r="D25">
        <v>25.748000000000001</v>
      </c>
      <c r="E25">
        <v>23.501000000000001</v>
      </c>
      <c r="F25" s="16"/>
      <c r="G25">
        <v>28.533999999999999</v>
      </c>
      <c r="H25" s="17"/>
      <c r="I25">
        <v>23.908999999999999</v>
      </c>
      <c r="J25" s="17"/>
      <c r="K25" s="30">
        <f>AVERAGE(SMALL(C25:J25,1),SMALL(C25:J25,2),SMALL(C25:J25,4))</f>
        <v>25.314666666666664</v>
      </c>
      <c r="O25" s="17"/>
      <c r="P25" s="17"/>
      <c r="R25" s="17"/>
      <c r="S25" s="17"/>
      <c r="T25" s="17"/>
      <c r="U25" s="17"/>
      <c r="V25" s="17"/>
      <c r="W25" s="17"/>
    </row>
    <row r="26" spans="1:23" x14ac:dyDescent="0.25">
      <c r="B26" t="s">
        <v>596</v>
      </c>
      <c r="C26" s="16"/>
      <c r="D26" s="16"/>
      <c r="E26" s="16"/>
      <c r="F26" s="16"/>
      <c r="G26">
        <v>25.623000000000001</v>
      </c>
      <c r="H26">
        <v>27.327000000000002</v>
      </c>
      <c r="I26">
        <v>30.827000000000002</v>
      </c>
      <c r="J26">
        <v>30.518000000000001</v>
      </c>
      <c r="K26" s="30">
        <f>AVERAGE(SMALL(C26:J26,1),SMALL(C26:J26,2),SMALL(C26:J26,4))</f>
        <v>27.925666666666668</v>
      </c>
      <c r="O26" s="17"/>
      <c r="P26" s="17"/>
      <c r="S26" s="17"/>
      <c r="T26" s="17"/>
      <c r="U26" s="17"/>
      <c r="V26" s="17"/>
      <c r="W26" s="17"/>
    </row>
    <row r="28" spans="1:23" ht="48.75" customHeight="1" x14ac:dyDescent="0.25"/>
    <row r="30" spans="1:23" ht="12.75" customHeight="1" x14ac:dyDescent="0.25"/>
    <row r="41" spans="3:23" x14ac:dyDescent="0.25">
      <c r="C41" s="16"/>
      <c r="D41" s="17"/>
      <c r="E41"/>
      <c r="F41"/>
      <c r="G41" s="17"/>
      <c r="H41" s="16"/>
      <c r="I41" s="17"/>
      <c r="J41" s="17"/>
      <c r="K41" s="16"/>
      <c r="O41" s="16"/>
      <c r="P41" s="17"/>
      <c r="Q41" s="17"/>
      <c r="R41" s="17"/>
      <c r="S41" s="17"/>
      <c r="T41" s="17"/>
      <c r="U41" s="17"/>
      <c r="V41" s="17"/>
      <c r="W41" s="17"/>
    </row>
    <row r="42" spans="3:23" x14ac:dyDescent="0.25">
      <c r="C42" s="16"/>
      <c r="D42" s="17"/>
      <c r="E42" s="17"/>
      <c r="F42" s="17"/>
      <c r="G42" s="17"/>
      <c r="H42" s="17"/>
      <c r="I42" s="17"/>
      <c r="J42" s="17"/>
      <c r="K42" s="16"/>
      <c r="O42" s="17"/>
      <c r="P42" s="17"/>
      <c r="Q42" s="17"/>
      <c r="R42" s="17"/>
      <c r="S42" s="17"/>
      <c r="T42" s="17"/>
      <c r="U42" s="17"/>
      <c r="V42" s="17"/>
      <c r="W42" s="17"/>
    </row>
    <row r="43" spans="3:23" x14ac:dyDescent="0.25">
      <c r="C43" s="16"/>
      <c r="D43" s="17"/>
      <c r="E43" s="17"/>
      <c r="F43" s="17"/>
      <c r="G43" s="17"/>
      <c r="H43" s="17"/>
      <c r="I43" s="16"/>
      <c r="J43" s="17"/>
      <c r="K43" s="16"/>
      <c r="O43" s="16"/>
      <c r="P43" s="17"/>
      <c r="Q43" s="17"/>
      <c r="R43" s="17"/>
      <c r="S43" s="17"/>
      <c r="T43" s="17"/>
      <c r="U43" s="17"/>
      <c r="V43" s="17"/>
      <c r="W43" s="17"/>
    </row>
    <row r="44" spans="3:23" x14ac:dyDescent="0.25">
      <c r="C44"/>
      <c r="D44"/>
      <c r="E44"/>
      <c r="F44" s="17"/>
      <c r="G44" s="16"/>
      <c r="H44" s="17"/>
      <c r="I44" s="17"/>
      <c r="J44" s="17"/>
      <c r="K44" s="16"/>
      <c r="O44" s="17"/>
      <c r="R44" s="17"/>
      <c r="S44" s="16"/>
      <c r="T44" s="17"/>
      <c r="U44" s="17"/>
      <c r="V44" s="17"/>
      <c r="W44" s="17"/>
    </row>
    <row r="45" spans="3:23" x14ac:dyDescent="0.25">
      <c r="C45"/>
      <c r="D45" s="17"/>
      <c r="E45" s="17"/>
      <c r="F45" s="17"/>
      <c r="G45" s="16"/>
      <c r="H45" s="16"/>
      <c r="I45" s="16"/>
      <c r="J45" s="17"/>
      <c r="K45" s="16"/>
      <c r="O45" s="16"/>
      <c r="P45" s="17"/>
      <c r="Q45" s="17"/>
      <c r="R45" s="17"/>
      <c r="S45" s="16"/>
      <c r="T45" s="17"/>
      <c r="U45" s="17"/>
      <c r="V45" s="17"/>
      <c r="W45" s="17"/>
    </row>
    <row r="46" spans="3:23" x14ac:dyDescent="0.25">
      <c r="C46"/>
      <c r="D46" s="17"/>
      <c r="E46" s="17"/>
      <c r="F46" s="17"/>
      <c r="G46" s="17"/>
      <c r="H46" s="17"/>
      <c r="I46" s="16"/>
      <c r="J46" s="16"/>
      <c r="K46" s="16"/>
      <c r="O46" s="16"/>
      <c r="Q46" s="17"/>
      <c r="R46" s="17"/>
      <c r="S46" s="17"/>
      <c r="T46" s="17"/>
      <c r="U46" s="17"/>
      <c r="W46" s="17"/>
    </row>
    <row r="47" spans="3:23" x14ac:dyDescent="0.25">
      <c r="C47"/>
      <c r="D47" s="16"/>
      <c r="E47" s="16"/>
      <c r="F47"/>
      <c r="G47" s="17"/>
      <c r="H47"/>
      <c r="I47" s="17"/>
      <c r="J47" s="17"/>
      <c r="K47" s="16"/>
      <c r="O47" s="17"/>
      <c r="P47" s="17"/>
      <c r="Q47" s="17"/>
      <c r="R47" s="17"/>
      <c r="S47" s="17"/>
      <c r="T47" s="17"/>
      <c r="U47" s="17"/>
      <c r="V47" s="17"/>
      <c r="W47" s="17"/>
    </row>
    <row r="48" spans="3:23" x14ac:dyDescent="0.25">
      <c r="C48"/>
      <c r="D48" s="17"/>
      <c r="E48" s="17"/>
      <c r="F48" s="17"/>
      <c r="G48" s="17"/>
      <c r="H48" s="16"/>
      <c r="I48" s="16"/>
      <c r="J48" s="16"/>
      <c r="K48" s="16"/>
      <c r="O48" s="17"/>
      <c r="Q48" s="17"/>
      <c r="R48" s="17"/>
      <c r="S48" s="17"/>
      <c r="T48" s="17"/>
      <c r="U48" s="17"/>
      <c r="W48" s="17"/>
    </row>
    <row r="49" spans="3:23" x14ac:dyDescent="0.25">
      <c r="C49"/>
      <c r="D49"/>
      <c r="E49" s="16"/>
      <c r="F49" s="17"/>
      <c r="G49" s="17"/>
      <c r="H49" s="17"/>
      <c r="I49" s="17"/>
      <c r="J49"/>
      <c r="K49" s="16"/>
      <c r="O49" s="17"/>
      <c r="R49" s="17"/>
      <c r="S49" s="17"/>
      <c r="T49" s="17"/>
      <c r="U49" s="17"/>
      <c r="V49" s="17"/>
      <c r="W49" s="17"/>
    </row>
    <row r="50" spans="3:23" x14ac:dyDescent="0.25">
      <c r="C50"/>
      <c r="D50"/>
      <c r="E50" s="17"/>
      <c r="F50" s="17"/>
      <c r="G50" s="17"/>
      <c r="H50" s="16"/>
      <c r="I50" s="16"/>
      <c r="J50"/>
      <c r="K50" s="16"/>
      <c r="O50" s="17"/>
      <c r="S50" s="17"/>
      <c r="T50" s="16"/>
      <c r="U50" s="16"/>
      <c r="V50" s="16"/>
      <c r="W50" s="17"/>
    </row>
    <row r="51" spans="3:23" x14ac:dyDescent="0.25">
      <c r="C51" s="16"/>
      <c r="D51"/>
      <c r="E51"/>
      <c r="F51"/>
      <c r="G51" s="17"/>
      <c r="H51" s="17"/>
      <c r="I51" s="17"/>
      <c r="J51" s="17"/>
      <c r="K51" s="16"/>
      <c r="O51" s="16"/>
      <c r="Q51" s="16"/>
      <c r="R51" s="17"/>
      <c r="S51" s="16"/>
      <c r="T51" s="17"/>
      <c r="U51" s="16"/>
      <c r="V51" s="17"/>
      <c r="W51" s="17"/>
    </row>
    <row r="52" spans="3:23" x14ac:dyDescent="0.25">
      <c r="C52" s="16"/>
      <c r="D52"/>
      <c r="E52" s="16"/>
      <c r="F52" s="16"/>
      <c r="G52" s="16"/>
      <c r="H52" s="17"/>
      <c r="I52" s="16"/>
      <c r="J52" s="16"/>
      <c r="K52" s="16"/>
      <c r="O52" s="16"/>
      <c r="P52" s="16"/>
      <c r="R52" s="16"/>
      <c r="S52" s="16"/>
      <c r="T52" s="17"/>
      <c r="U52" s="17"/>
      <c r="V52" s="17"/>
      <c r="W52" s="17"/>
    </row>
    <row r="53" spans="3:23" x14ac:dyDescent="0.25">
      <c r="C53" s="16"/>
      <c r="D53"/>
      <c r="E53" s="16"/>
      <c r="F53" s="16"/>
      <c r="G53" s="16"/>
      <c r="H53" s="16"/>
      <c r="I53" s="16"/>
      <c r="J53" s="16"/>
      <c r="K53" s="16"/>
      <c r="O53" s="16"/>
      <c r="P53" s="16"/>
      <c r="S53" s="16"/>
      <c r="T53" s="17"/>
      <c r="U53" s="17"/>
      <c r="W53" s="17"/>
    </row>
    <row r="54" spans="3:23" x14ac:dyDescent="0.25">
      <c r="C54" s="16"/>
      <c r="D54" s="17"/>
      <c r="E54"/>
      <c r="F54" s="16"/>
      <c r="G54" s="16"/>
      <c r="H54" s="16"/>
      <c r="I54" s="16"/>
      <c r="J54" s="16"/>
      <c r="K54" s="16"/>
      <c r="O54" s="16"/>
      <c r="P54" s="17"/>
      <c r="R54" s="17"/>
      <c r="S54" s="17"/>
      <c r="T54" s="17"/>
      <c r="U54" s="17"/>
      <c r="V54" s="17"/>
      <c r="W54" s="17"/>
    </row>
    <row r="55" spans="3:23" x14ac:dyDescent="0.25">
      <c r="C55" s="16"/>
      <c r="D55" s="16"/>
      <c r="E55"/>
      <c r="F55"/>
      <c r="G55" s="16"/>
      <c r="H55" s="16"/>
      <c r="I55" s="16"/>
      <c r="J55"/>
      <c r="K55" s="16"/>
      <c r="O55" s="16"/>
      <c r="P55" s="16"/>
      <c r="Q55" s="16"/>
      <c r="T55" s="16"/>
      <c r="U55" s="16"/>
      <c r="V55" s="16"/>
      <c r="W55" s="17"/>
    </row>
    <row r="56" spans="3:23" x14ac:dyDescent="0.25">
      <c r="C56" s="16"/>
      <c r="D56" s="17"/>
      <c r="E56" s="17"/>
      <c r="F56"/>
      <c r="G56" s="16"/>
      <c r="H56" s="16"/>
      <c r="I56" s="16"/>
      <c r="J56" s="16"/>
      <c r="K56" s="16"/>
      <c r="O56" s="16"/>
      <c r="P56" s="16"/>
      <c r="Q56" s="16"/>
      <c r="S56" s="16"/>
      <c r="T56" s="16"/>
      <c r="U56" s="16"/>
      <c r="V56" s="16"/>
      <c r="W56" s="17"/>
    </row>
    <row r="57" spans="3:23" x14ac:dyDescent="0.25">
      <c r="C57" s="16"/>
      <c r="D57" s="17"/>
      <c r="E57" s="17"/>
      <c r="F57"/>
      <c r="G57" s="16"/>
      <c r="H57"/>
      <c r="I57" s="16"/>
      <c r="J57" s="16"/>
      <c r="K57" s="16"/>
      <c r="O57" s="16"/>
      <c r="P57" s="16"/>
      <c r="Q57" s="16"/>
      <c r="R57" s="16"/>
      <c r="S57" s="16"/>
      <c r="T57" s="16"/>
      <c r="U57" s="16"/>
      <c r="V57" s="16"/>
      <c r="W57" s="17"/>
    </row>
    <row r="58" spans="3:23" x14ac:dyDescent="0.25">
      <c r="C58" s="16"/>
      <c r="D58" s="16"/>
      <c r="E58" s="16"/>
      <c r="F58"/>
      <c r="G58" s="17"/>
      <c r="H58"/>
      <c r="I58"/>
      <c r="J58" s="16"/>
      <c r="K58" s="16"/>
      <c r="O58" s="16"/>
      <c r="P58" s="16"/>
      <c r="Q58" s="16"/>
      <c r="R58" s="16"/>
      <c r="T58" s="16"/>
      <c r="U58" s="16"/>
      <c r="V58" s="16"/>
      <c r="W58" s="17"/>
    </row>
    <row r="59" spans="3:23" x14ac:dyDescent="0.25">
      <c r="C59" s="16"/>
      <c r="D59" s="16"/>
      <c r="E59" s="16"/>
      <c r="F59"/>
      <c r="G59"/>
      <c r="H59"/>
      <c r="I59" s="16"/>
      <c r="J59" s="16"/>
      <c r="K59" s="16"/>
      <c r="O59" s="16"/>
      <c r="P59" s="17"/>
      <c r="Q59" s="17"/>
      <c r="R59" s="16"/>
      <c r="T59" s="16"/>
      <c r="U59" s="16"/>
      <c r="V59" s="16"/>
      <c r="W59" s="17"/>
    </row>
    <row r="60" spans="3:23" x14ac:dyDescent="0.25">
      <c r="C60" s="16"/>
      <c r="D60" s="16"/>
      <c r="E60" s="16"/>
      <c r="F60"/>
      <c r="G60" s="17"/>
      <c r="H60" s="16"/>
      <c r="I60" s="16"/>
      <c r="J60" s="16"/>
      <c r="K60" s="16"/>
      <c r="O60" s="16"/>
      <c r="P60" s="17"/>
      <c r="Q60" s="17"/>
      <c r="R60" s="16"/>
      <c r="T60" s="16"/>
      <c r="U60" s="16"/>
      <c r="V60" s="16"/>
      <c r="W60" s="17"/>
    </row>
    <row r="61" spans="3:23" x14ac:dyDescent="0.25">
      <c r="C61" s="16"/>
      <c r="D61" s="16"/>
      <c r="E61" s="16"/>
      <c r="F61" s="16"/>
      <c r="G61" s="17"/>
      <c r="H61"/>
      <c r="I61" s="16"/>
      <c r="J61" s="16"/>
      <c r="K61" s="16"/>
      <c r="O61" s="16"/>
      <c r="P61" s="16"/>
      <c r="Q61" s="16"/>
      <c r="R61" s="16"/>
      <c r="S61" s="17"/>
      <c r="U61" s="16"/>
      <c r="V61" s="16"/>
      <c r="W61" s="17"/>
    </row>
    <row r="62" spans="3:23" x14ac:dyDescent="0.25">
      <c r="C62" s="16"/>
      <c r="D62" s="16"/>
      <c r="E62" s="16"/>
      <c r="F62" s="16"/>
      <c r="G62" s="17"/>
      <c r="H62"/>
      <c r="I62" s="17"/>
      <c r="J62" s="16"/>
      <c r="K62" s="16"/>
      <c r="O62" s="16"/>
      <c r="P62" s="16"/>
      <c r="Q62" s="16"/>
      <c r="R62" s="16"/>
      <c r="S62" s="17"/>
      <c r="U62" s="16"/>
      <c r="V62" s="16"/>
      <c r="W62" s="17"/>
    </row>
    <row r="63" spans="3:23" x14ac:dyDescent="0.25">
      <c r="C63" s="16"/>
      <c r="D63" s="16"/>
      <c r="E63" s="16"/>
      <c r="F63" s="16"/>
      <c r="G63" s="17"/>
      <c r="H63"/>
      <c r="I63" s="16"/>
      <c r="J63" s="16"/>
      <c r="K63" s="16"/>
      <c r="O63" s="16"/>
      <c r="P63" s="16"/>
      <c r="Q63" s="16"/>
      <c r="R63" s="16"/>
      <c r="S63" s="17"/>
      <c r="U63" s="16"/>
      <c r="V63" s="16"/>
      <c r="W63" s="17"/>
    </row>
    <row r="64" spans="3:23" x14ac:dyDescent="0.25">
      <c r="C64" s="16"/>
      <c r="D64" s="16"/>
      <c r="E64" s="16"/>
      <c r="F64" s="16"/>
      <c r="G64" s="17"/>
      <c r="H64"/>
      <c r="I64" s="16"/>
      <c r="J64" s="16"/>
      <c r="K64" s="16"/>
      <c r="P64" s="16"/>
      <c r="Q64" s="16"/>
      <c r="R64" s="16"/>
      <c r="S64" s="17"/>
      <c r="U64" s="16"/>
      <c r="V64" s="16"/>
      <c r="W64" s="17"/>
    </row>
    <row r="65" spans="3:23" x14ac:dyDescent="0.25">
      <c r="C65" s="16"/>
      <c r="D65" s="16"/>
      <c r="E65" s="16"/>
      <c r="F65" s="16"/>
      <c r="G65" s="17"/>
      <c r="H65" s="17"/>
      <c r="I65"/>
      <c r="J65"/>
      <c r="K65" s="16"/>
      <c r="P65" s="16"/>
      <c r="Q65" s="16"/>
      <c r="R65" s="16"/>
      <c r="S65" s="17"/>
      <c r="U65" s="16"/>
      <c r="V65" s="16"/>
      <c r="W65" s="17"/>
    </row>
    <row r="66" spans="3:23" x14ac:dyDescent="0.25">
      <c r="C66" s="16"/>
      <c r="D66" s="16"/>
      <c r="E66" s="16"/>
      <c r="F66" s="16"/>
      <c r="G66" s="17"/>
      <c r="H66" s="17"/>
      <c r="I66"/>
      <c r="J66" s="17"/>
      <c r="K66" s="16"/>
      <c r="P66" s="16"/>
      <c r="Q66" s="16"/>
      <c r="R66" s="16"/>
      <c r="S66" s="17"/>
      <c r="U66" s="16"/>
      <c r="V66" s="16"/>
      <c r="W66" s="17"/>
    </row>
    <row r="67" spans="3:23" x14ac:dyDescent="0.25">
      <c r="C67" s="16"/>
      <c r="D67" s="16"/>
      <c r="E67" s="16"/>
      <c r="F67" s="16"/>
      <c r="G67" s="17"/>
      <c r="H67" s="17"/>
      <c r="I67" s="17"/>
      <c r="J67"/>
      <c r="K67" s="16"/>
      <c r="P67" s="16"/>
      <c r="Q67" s="16"/>
      <c r="R67" s="16"/>
      <c r="S67" s="16"/>
      <c r="U67" s="17"/>
      <c r="V67" s="16"/>
      <c r="W67" s="17"/>
    </row>
    <row r="68" spans="3:23" x14ac:dyDescent="0.25">
      <c r="C68" s="16"/>
      <c r="D68" s="16"/>
      <c r="E68" s="16"/>
      <c r="F68" s="16"/>
      <c r="G68" s="17"/>
      <c r="H68" s="17"/>
      <c r="I68" s="17"/>
      <c r="J68"/>
      <c r="K68" s="16"/>
      <c r="P68" s="16"/>
      <c r="Q68" s="16"/>
      <c r="R68" s="16"/>
      <c r="S68" s="16"/>
      <c r="T68" s="17"/>
      <c r="V68" s="16"/>
      <c r="W68" s="17"/>
    </row>
    <row r="69" spans="3:23" x14ac:dyDescent="0.25">
      <c r="C69" s="16"/>
      <c r="D69" s="16"/>
      <c r="E69" s="16"/>
      <c r="F69" s="16"/>
      <c r="G69" s="17"/>
      <c r="H69" s="17"/>
      <c r="I69" s="17"/>
      <c r="J69" s="16"/>
      <c r="P69" s="16"/>
      <c r="Q69" s="16"/>
      <c r="R69" s="16"/>
      <c r="S69" s="16"/>
      <c r="T69" s="17"/>
      <c r="V69" s="16"/>
      <c r="W69" s="17"/>
    </row>
    <row r="70" spans="3:23" x14ac:dyDescent="0.25">
      <c r="C70" s="16"/>
      <c r="D70" s="16"/>
      <c r="E70" s="16"/>
      <c r="F70" s="16"/>
      <c r="G70" s="17"/>
      <c r="H70" s="17"/>
      <c r="I70" s="17"/>
      <c r="J70" s="16"/>
      <c r="P70" s="16"/>
      <c r="Q70" s="16"/>
      <c r="R70" s="16"/>
      <c r="S70" s="16"/>
      <c r="T70" s="17"/>
      <c r="V70" s="16"/>
      <c r="W70" s="17"/>
    </row>
    <row r="71" spans="3:23" x14ac:dyDescent="0.25">
      <c r="P71" s="16"/>
      <c r="Q71" s="16"/>
      <c r="R71" s="16"/>
      <c r="S71" s="16"/>
      <c r="T71" s="17"/>
      <c r="U71" s="16"/>
      <c r="W71" s="17"/>
    </row>
    <row r="72" spans="3:23" x14ac:dyDescent="0.25">
      <c r="P72" s="16"/>
      <c r="Q72" s="16"/>
      <c r="R72" s="16"/>
      <c r="S72" s="16"/>
      <c r="T72" s="16"/>
      <c r="U72" s="17"/>
      <c r="W72" s="17"/>
    </row>
    <row r="73" spans="3:23" x14ac:dyDescent="0.25">
      <c r="P73" s="16"/>
      <c r="Q73" s="16"/>
      <c r="R73" s="16"/>
      <c r="S73" s="16"/>
      <c r="T73" s="16"/>
      <c r="U73" s="17"/>
      <c r="W73" s="17"/>
    </row>
    <row r="74" spans="3:23" x14ac:dyDescent="0.25">
      <c r="P74" s="16"/>
      <c r="Q74" s="16"/>
      <c r="R74" s="16"/>
      <c r="S74" s="16"/>
      <c r="T74" s="16"/>
      <c r="U74" s="17"/>
      <c r="W74" s="17"/>
    </row>
    <row r="75" spans="3:23" x14ac:dyDescent="0.25">
      <c r="P75" s="16"/>
      <c r="Q75" s="16"/>
      <c r="R75" s="16"/>
      <c r="S75" s="16"/>
      <c r="T75" s="16"/>
      <c r="U75" s="17"/>
      <c r="W75" s="17"/>
    </row>
    <row r="76" spans="3:23" x14ac:dyDescent="0.25">
      <c r="P76" s="16"/>
      <c r="Q76" s="16"/>
      <c r="R76" s="16"/>
      <c r="S76" s="16"/>
      <c r="T76" s="16"/>
      <c r="U76" s="16"/>
      <c r="V76" s="17"/>
    </row>
  </sheetData>
  <sortState xmlns:xlrd2="http://schemas.microsoft.com/office/spreadsheetml/2017/richdata2" ref="N29:W75">
    <sortCondition ref="W29:W75"/>
  </sortState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D50A6-207C-4896-A7D8-68CA908E6F80}">
  <sheetPr>
    <tabColor theme="5" tint="-0.249977111117893"/>
  </sheetPr>
  <dimension ref="A1:X55"/>
  <sheetViews>
    <sheetView topLeftCell="A10" workbookViewId="0">
      <selection activeCell="N25" sqref="N25:X38"/>
    </sheetView>
  </sheetViews>
  <sheetFormatPr defaultRowHeight="15" x14ac:dyDescent="0.25"/>
  <cols>
    <col min="2" max="2" width="49" customWidth="1"/>
    <col min="3" max="10" width="6.85546875" style="2" customWidth="1"/>
    <col min="11" max="11" width="6.85546875" style="1" customWidth="1"/>
    <col min="15" max="15" width="50.140625" customWidth="1"/>
    <col min="16" max="23" width="6.7109375" customWidth="1"/>
  </cols>
  <sheetData>
    <row r="1" spans="1:24" x14ac:dyDescent="0.25">
      <c r="B1" s="1" t="s">
        <v>21</v>
      </c>
      <c r="O1" s="1" t="s">
        <v>22</v>
      </c>
    </row>
    <row r="2" spans="1:24" x14ac:dyDescent="0.25">
      <c r="A2" s="3" t="s">
        <v>2</v>
      </c>
      <c r="B2" s="2" t="s">
        <v>3</v>
      </c>
      <c r="C2" s="4" t="s">
        <v>4</v>
      </c>
      <c r="D2" s="4" t="s">
        <v>5</v>
      </c>
      <c r="E2" s="4" t="s">
        <v>565</v>
      </c>
      <c r="F2" s="4" t="s">
        <v>8</v>
      </c>
      <c r="G2" s="4" t="s">
        <v>6</v>
      </c>
      <c r="H2" s="4" t="s">
        <v>564</v>
      </c>
      <c r="I2" s="4" t="s">
        <v>7</v>
      </c>
      <c r="J2" s="4" t="s">
        <v>9</v>
      </c>
      <c r="K2" s="1" t="s">
        <v>10</v>
      </c>
      <c r="N2" s="3" t="s">
        <v>2</v>
      </c>
      <c r="O2" s="2" t="s">
        <v>3</v>
      </c>
      <c r="P2" s="4" t="s">
        <v>4</v>
      </c>
      <c r="Q2" s="4" t="s">
        <v>5</v>
      </c>
      <c r="R2" s="4" t="s">
        <v>565</v>
      </c>
      <c r="S2" s="4" t="s">
        <v>8</v>
      </c>
      <c r="T2" s="4" t="s">
        <v>6</v>
      </c>
      <c r="U2" s="4" t="s">
        <v>564</v>
      </c>
      <c r="V2" s="4" t="s">
        <v>7</v>
      </c>
      <c r="W2" s="4" t="s">
        <v>9</v>
      </c>
      <c r="X2" s="1" t="s">
        <v>10</v>
      </c>
    </row>
    <row r="3" spans="1:24" x14ac:dyDescent="0.25">
      <c r="A3" s="6">
        <v>1</v>
      </c>
      <c r="B3" s="10" t="s">
        <v>624</v>
      </c>
      <c r="D3" s="2">
        <v>80</v>
      </c>
      <c r="F3" s="2">
        <v>70</v>
      </c>
      <c r="G3" s="2">
        <v>80</v>
      </c>
      <c r="H3" s="2">
        <v>80</v>
      </c>
      <c r="I3" s="2">
        <v>70</v>
      </c>
      <c r="J3" s="2">
        <v>80</v>
      </c>
      <c r="K3" s="1">
        <f>SUM(C3:J3)</f>
        <v>460</v>
      </c>
      <c r="N3" s="6">
        <v>1</v>
      </c>
      <c r="O3" s="10" t="s">
        <v>620</v>
      </c>
      <c r="P3" s="2">
        <v>80</v>
      </c>
      <c r="Q3" s="2">
        <v>80</v>
      </c>
      <c r="R3" s="2">
        <v>100</v>
      </c>
      <c r="S3" s="2">
        <v>80</v>
      </c>
      <c r="T3" s="2">
        <v>90</v>
      </c>
      <c r="U3" s="2">
        <v>100</v>
      </c>
      <c r="V3" s="2">
        <v>100</v>
      </c>
      <c r="W3" s="2">
        <v>70</v>
      </c>
      <c r="X3" s="1">
        <f>SUM(P3:W3)</f>
        <v>700</v>
      </c>
    </row>
    <row r="4" spans="1:24" x14ac:dyDescent="0.25">
      <c r="A4" s="9">
        <v>2</v>
      </c>
      <c r="B4" s="10" t="s">
        <v>629</v>
      </c>
      <c r="D4" s="2">
        <v>100</v>
      </c>
      <c r="E4" s="2">
        <v>80</v>
      </c>
      <c r="F4" s="2">
        <v>90</v>
      </c>
      <c r="H4" s="2">
        <v>100</v>
      </c>
      <c r="I4" s="2">
        <v>80</v>
      </c>
      <c r="K4" s="1">
        <f>SUM(C4:J4)</f>
        <v>450</v>
      </c>
      <c r="N4" s="9">
        <v>2</v>
      </c>
      <c r="O4" s="10" t="s">
        <v>24</v>
      </c>
      <c r="P4" s="2"/>
      <c r="Q4" s="2">
        <v>100</v>
      </c>
      <c r="R4" s="2">
        <v>80</v>
      </c>
      <c r="S4" s="2">
        <v>100</v>
      </c>
      <c r="T4" s="2"/>
      <c r="U4" s="2">
        <v>90</v>
      </c>
      <c r="V4" s="2">
        <v>90</v>
      </c>
      <c r="W4" s="2">
        <v>100</v>
      </c>
      <c r="X4" s="1">
        <f>SUM(P4:W4)</f>
        <v>560</v>
      </c>
    </row>
    <row r="5" spans="1:24" x14ac:dyDescent="0.25">
      <c r="A5" s="11">
        <v>3</v>
      </c>
      <c r="B5" s="10" t="s">
        <v>620</v>
      </c>
      <c r="C5" s="2">
        <v>90</v>
      </c>
      <c r="D5" s="2">
        <v>70</v>
      </c>
      <c r="E5" s="2">
        <v>60</v>
      </c>
      <c r="G5" s="2">
        <v>100</v>
      </c>
      <c r="H5" s="2">
        <v>70</v>
      </c>
      <c r="K5" s="1">
        <f>SUM(C5:J5)</f>
        <v>390</v>
      </c>
      <c r="N5" s="11">
        <v>3</v>
      </c>
      <c r="O5" s="10" t="s">
        <v>622</v>
      </c>
      <c r="P5" s="2">
        <v>90</v>
      </c>
      <c r="Q5" s="2">
        <v>60</v>
      </c>
      <c r="R5" s="2">
        <v>50</v>
      </c>
      <c r="S5" s="2">
        <v>90</v>
      </c>
      <c r="T5" s="2">
        <v>100</v>
      </c>
      <c r="U5" s="2">
        <v>80</v>
      </c>
      <c r="V5" s="2"/>
      <c r="W5" s="2"/>
      <c r="X5" s="1">
        <f>SUM(P5:W5)</f>
        <v>470</v>
      </c>
    </row>
    <row r="6" spans="1:24" x14ac:dyDescent="0.25">
      <c r="A6" s="12">
        <v>4</v>
      </c>
      <c r="B6" s="10" t="s">
        <v>625</v>
      </c>
      <c r="E6" s="2">
        <v>100</v>
      </c>
      <c r="F6" s="2">
        <v>100</v>
      </c>
      <c r="H6" s="2">
        <v>90</v>
      </c>
      <c r="K6" s="1">
        <f>SUM(C6:J6)</f>
        <v>290</v>
      </c>
      <c r="N6" s="12">
        <v>4</v>
      </c>
      <c r="O6" s="10" t="s">
        <v>23</v>
      </c>
      <c r="P6" s="2">
        <v>100</v>
      </c>
      <c r="Q6" s="2">
        <v>70</v>
      </c>
      <c r="R6" s="2">
        <v>70</v>
      </c>
      <c r="S6" s="2">
        <v>70</v>
      </c>
      <c r="T6" s="2"/>
      <c r="U6" s="2">
        <v>70</v>
      </c>
      <c r="V6" s="2">
        <v>50</v>
      </c>
      <c r="W6" s="2"/>
      <c r="X6" s="1">
        <f>SUM(P6:W6)</f>
        <v>430</v>
      </c>
    </row>
    <row r="7" spans="1:24" x14ac:dyDescent="0.25">
      <c r="A7" s="13">
        <v>5</v>
      </c>
      <c r="B7" s="10" t="s">
        <v>633</v>
      </c>
      <c r="E7" s="2">
        <v>90</v>
      </c>
      <c r="I7" s="2">
        <v>100</v>
      </c>
      <c r="J7" s="2">
        <v>90</v>
      </c>
      <c r="K7" s="1">
        <f>SUM(C7:J7)</f>
        <v>280</v>
      </c>
      <c r="N7" s="13">
        <v>5</v>
      </c>
      <c r="O7" s="10" t="s">
        <v>654</v>
      </c>
      <c r="P7" s="2"/>
      <c r="Q7" s="2">
        <v>90</v>
      </c>
      <c r="R7" s="2">
        <v>90</v>
      </c>
      <c r="S7" s="2">
        <v>50</v>
      </c>
      <c r="T7" s="2"/>
      <c r="U7" s="2"/>
      <c r="V7" s="2"/>
      <c r="W7" s="2">
        <v>90</v>
      </c>
      <c r="X7" s="1">
        <f>SUM(P7:W7)</f>
        <v>320</v>
      </c>
    </row>
    <row r="8" spans="1:24" x14ac:dyDescent="0.25">
      <c r="A8" s="14">
        <v>6</v>
      </c>
      <c r="B8" s="10" t="s">
        <v>619</v>
      </c>
      <c r="C8" s="2">
        <v>100</v>
      </c>
      <c r="D8" s="2">
        <v>60</v>
      </c>
      <c r="E8" s="2">
        <v>50</v>
      </c>
      <c r="J8" s="2">
        <v>70</v>
      </c>
      <c r="K8" s="1">
        <f>SUM(C8:J8)</f>
        <v>280</v>
      </c>
      <c r="N8" s="14">
        <v>6</v>
      </c>
      <c r="O8" s="10" t="s">
        <v>653</v>
      </c>
      <c r="P8" s="2">
        <v>70</v>
      </c>
      <c r="Q8" s="2">
        <v>50</v>
      </c>
      <c r="R8" s="2">
        <v>10</v>
      </c>
      <c r="S8" s="2">
        <v>40</v>
      </c>
      <c r="T8" s="2">
        <v>80</v>
      </c>
      <c r="U8" s="28"/>
      <c r="V8" s="28"/>
      <c r="W8" s="2">
        <v>60</v>
      </c>
      <c r="X8" s="1">
        <f>SUM(P8:W8)</f>
        <v>310</v>
      </c>
    </row>
    <row r="9" spans="1:24" x14ac:dyDescent="0.25">
      <c r="A9" s="2">
        <v>7</v>
      </c>
      <c r="B9" t="s">
        <v>627</v>
      </c>
      <c r="D9" s="2">
        <v>90</v>
      </c>
      <c r="E9" s="2">
        <v>70</v>
      </c>
      <c r="F9" s="2">
        <v>80</v>
      </c>
      <c r="K9" s="1">
        <f>SUM(C9:J9)</f>
        <v>240</v>
      </c>
      <c r="N9" s="2">
        <v>7</v>
      </c>
      <c r="O9" t="s">
        <v>624</v>
      </c>
      <c r="P9" s="2">
        <v>60</v>
      </c>
      <c r="Q9" s="28"/>
      <c r="R9" s="2">
        <v>40</v>
      </c>
      <c r="S9" s="2">
        <v>20</v>
      </c>
      <c r="T9" s="28"/>
      <c r="U9" s="2">
        <v>60</v>
      </c>
      <c r="V9" s="2">
        <v>60</v>
      </c>
      <c r="W9" s="2">
        <v>40</v>
      </c>
      <c r="X9" s="1">
        <f>SUM(P9:W9)</f>
        <v>280</v>
      </c>
    </row>
    <row r="10" spans="1:24" x14ac:dyDescent="0.25">
      <c r="A10" s="2">
        <v>8</v>
      </c>
      <c r="B10" t="s">
        <v>648</v>
      </c>
      <c r="I10" s="2">
        <v>90</v>
      </c>
      <c r="J10" s="2">
        <v>100</v>
      </c>
      <c r="K10" s="1">
        <f>SUM(C10:J10)</f>
        <v>190</v>
      </c>
      <c r="N10" s="2">
        <v>8</v>
      </c>
      <c r="O10" t="s">
        <v>633</v>
      </c>
      <c r="P10" s="2"/>
      <c r="Q10" s="2"/>
      <c r="R10" s="2">
        <v>60</v>
      </c>
      <c r="S10" s="2"/>
      <c r="T10" s="2"/>
      <c r="U10" s="2"/>
      <c r="V10" s="2">
        <v>70</v>
      </c>
      <c r="W10" s="2">
        <v>80</v>
      </c>
      <c r="X10" s="1">
        <f>SUM(P10:W10)</f>
        <v>210</v>
      </c>
    </row>
    <row r="11" spans="1:24" x14ac:dyDescent="0.25">
      <c r="A11" s="2">
        <v>9</v>
      </c>
      <c r="B11" t="s">
        <v>631</v>
      </c>
      <c r="G11" s="2">
        <v>90</v>
      </c>
      <c r="K11" s="1">
        <f>SUM(C11:J11)</f>
        <v>90</v>
      </c>
      <c r="N11" s="2">
        <v>9</v>
      </c>
      <c r="O11" t="s">
        <v>623</v>
      </c>
      <c r="P11" s="2">
        <v>50</v>
      </c>
      <c r="Q11" s="28"/>
      <c r="R11" s="2">
        <v>30</v>
      </c>
      <c r="S11" s="2">
        <v>30</v>
      </c>
      <c r="T11" s="2">
        <v>60</v>
      </c>
      <c r="U11" s="28"/>
      <c r="V11" s="2"/>
      <c r="W11" s="2"/>
      <c r="X11" s="1">
        <f>SUM(P11:W11)</f>
        <v>170</v>
      </c>
    </row>
    <row r="12" spans="1:24" x14ac:dyDescent="0.25">
      <c r="A12" s="2">
        <v>10</v>
      </c>
      <c r="B12" t="s">
        <v>621</v>
      </c>
      <c r="C12" s="2">
        <v>80</v>
      </c>
      <c r="K12" s="1">
        <f>SUM(C12:J12)</f>
        <v>80</v>
      </c>
      <c r="N12" s="2">
        <v>9</v>
      </c>
      <c r="O12" t="s">
        <v>25</v>
      </c>
      <c r="P12" s="2"/>
      <c r="Q12" s="2">
        <v>40</v>
      </c>
      <c r="R12" s="2"/>
      <c r="S12" s="2">
        <v>10</v>
      </c>
      <c r="T12" s="2"/>
      <c r="U12" s="2">
        <v>50</v>
      </c>
      <c r="V12" s="28"/>
      <c r="W12" s="2">
        <v>30</v>
      </c>
      <c r="X12" s="1">
        <f>SUM(P12:W12)</f>
        <v>130</v>
      </c>
    </row>
    <row r="13" spans="1:24" x14ac:dyDescent="0.25">
      <c r="A13" s="2"/>
      <c r="B13" t="s">
        <v>623</v>
      </c>
      <c r="G13" s="2">
        <v>70</v>
      </c>
      <c r="K13" s="1">
        <f>SUM(C13:J13)</f>
        <v>70</v>
      </c>
      <c r="N13" s="2">
        <v>10</v>
      </c>
      <c r="O13" t="s">
        <v>648</v>
      </c>
      <c r="P13" s="2"/>
      <c r="Q13" s="2"/>
      <c r="R13" s="2"/>
      <c r="S13" s="2"/>
      <c r="T13" s="2"/>
      <c r="U13" s="2"/>
      <c r="V13" s="2">
        <v>80</v>
      </c>
      <c r="W13" s="2"/>
      <c r="X13" s="1">
        <f>SUM(P13:W13)</f>
        <v>80</v>
      </c>
    </row>
    <row r="14" spans="1:24" x14ac:dyDescent="0.25">
      <c r="A14" s="2"/>
      <c r="B14" t="s">
        <v>630</v>
      </c>
      <c r="D14" s="2">
        <v>50</v>
      </c>
      <c r="K14" s="1">
        <f>SUM(C14:J14)</f>
        <v>50</v>
      </c>
      <c r="N14" s="2"/>
      <c r="O14" t="s">
        <v>658</v>
      </c>
      <c r="P14" s="2"/>
      <c r="Q14" s="2"/>
      <c r="R14" s="2"/>
      <c r="S14" s="2"/>
      <c r="T14" s="2">
        <v>70</v>
      </c>
      <c r="U14" s="2"/>
      <c r="V14" s="2"/>
      <c r="W14" s="2"/>
      <c r="X14" s="1">
        <f>SUM(P14:W14)</f>
        <v>70</v>
      </c>
    </row>
    <row r="15" spans="1:24" x14ac:dyDescent="0.25">
      <c r="A15" s="2"/>
      <c r="N15" s="2"/>
      <c r="O15" t="s">
        <v>637</v>
      </c>
      <c r="P15" s="2"/>
      <c r="Q15" s="2"/>
      <c r="R15" s="2"/>
      <c r="S15" s="2">
        <v>60</v>
      </c>
      <c r="T15" s="28"/>
      <c r="U15" s="28"/>
      <c r="V15" s="2"/>
      <c r="W15" s="2"/>
      <c r="X15" s="1">
        <f>SUM(P15:W15)</f>
        <v>60</v>
      </c>
    </row>
    <row r="16" spans="1:24" x14ac:dyDescent="0.25">
      <c r="A16" s="2"/>
      <c r="N16" s="2"/>
      <c r="O16" t="s">
        <v>659</v>
      </c>
      <c r="P16" s="2"/>
      <c r="Q16" s="2"/>
      <c r="R16" s="2"/>
      <c r="S16" s="2"/>
      <c r="T16" s="2"/>
      <c r="U16" s="2"/>
      <c r="V16" s="2"/>
      <c r="W16" s="2">
        <v>50</v>
      </c>
      <c r="X16" s="1">
        <f>SUM(P16:W16)</f>
        <v>50</v>
      </c>
    </row>
    <row r="17" spans="1:24" x14ac:dyDescent="0.25">
      <c r="A17" s="2"/>
      <c r="N17" s="2"/>
      <c r="O17" t="s">
        <v>619</v>
      </c>
      <c r="P17" s="2">
        <v>40</v>
      </c>
      <c r="Q17" s="28"/>
      <c r="R17" s="2"/>
      <c r="S17" s="2"/>
      <c r="T17" s="2"/>
      <c r="U17" s="2"/>
      <c r="V17" s="2"/>
      <c r="W17" s="2">
        <v>10</v>
      </c>
      <c r="X17" s="1">
        <f>SUM(P17:W17)</f>
        <v>50</v>
      </c>
    </row>
    <row r="18" spans="1:24" ht="15.75" customHeight="1" x14ac:dyDescent="0.25">
      <c r="A18" s="2"/>
      <c r="N18" s="2"/>
      <c r="O18" t="s">
        <v>35</v>
      </c>
      <c r="P18" s="2"/>
      <c r="Q18" s="2"/>
      <c r="R18" s="2"/>
      <c r="S18" s="2"/>
      <c r="T18" s="2"/>
      <c r="U18" s="2"/>
      <c r="V18" s="2">
        <v>40</v>
      </c>
      <c r="W18" s="2"/>
      <c r="X18" s="1">
        <f>SUM(P18:W18)</f>
        <v>40</v>
      </c>
    </row>
    <row r="19" spans="1:24" x14ac:dyDescent="0.25">
      <c r="A19" s="2"/>
      <c r="N19" s="2"/>
      <c r="O19" t="s">
        <v>621</v>
      </c>
      <c r="P19" s="2">
        <v>30</v>
      </c>
      <c r="Q19" s="2"/>
      <c r="R19" s="2"/>
      <c r="S19" s="2"/>
      <c r="T19" s="2"/>
      <c r="U19" s="2"/>
      <c r="V19" s="2"/>
      <c r="W19" s="2"/>
      <c r="X19" s="1">
        <f>SUM(P19:W19)</f>
        <v>30</v>
      </c>
    </row>
    <row r="20" spans="1:24" x14ac:dyDescent="0.25">
      <c r="A20" s="2"/>
      <c r="N20" s="2"/>
      <c r="O20" t="s">
        <v>30</v>
      </c>
      <c r="P20" s="2"/>
      <c r="Q20" s="2"/>
      <c r="R20" s="2"/>
      <c r="S20" s="2"/>
      <c r="T20" s="2"/>
      <c r="U20" s="2"/>
      <c r="V20" s="2"/>
      <c r="W20" s="2">
        <v>20</v>
      </c>
      <c r="X20" s="1">
        <f>SUM(P20:W20)</f>
        <v>20</v>
      </c>
    </row>
    <row r="21" spans="1:24" x14ac:dyDescent="0.25">
      <c r="A21" s="2"/>
      <c r="N21" s="2"/>
      <c r="O21" t="s">
        <v>26</v>
      </c>
      <c r="P21" s="2"/>
      <c r="Q21" s="2"/>
      <c r="R21" s="2">
        <v>20</v>
      </c>
      <c r="S21" s="2"/>
      <c r="T21" s="2"/>
      <c r="U21" s="2"/>
      <c r="V21" s="2"/>
      <c r="W21" s="2"/>
      <c r="X21" s="1">
        <f>SUM(P21:W21)</f>
        <v>20</v>
      </c>
    </row>
    <row r="22" spans="1:24" x14ac:dyDescent="0.25">
      <c r="A22" s="2"/>
      <c r="N22" s="2"/>
      <c r="O22" t="s">
        <v>626</v>
      </c>
      <c r="P22" s="2">
        <v>20</v>
      </c>
      <c r="Q22" s="2"/>
      <c r="R22" s="2"/>
      <c r="S22" s="2"/>
      <c r="T22" s="2"/>
      <c r="U22" s="2"/>
      <c r="V22" s="2"/>
      <c r="W22" s="2"/>
      <c r="X22" s="1">
        <f>SUM(P22:W22)</f>
        <v>20</v>
      </c>
    </row>
    <row r="23" spans="1:24" x14ac:dyDescent="0.25">
      <c r="A23" s="2"/>
      <c r="N23" s="2"/>
    </row>
    <row r="24" spans="1:24" x14ac:dyDescent="0.25">
      <c r="A24" s="2"/>
      <c r="N24" s="2"/>
    </row>
    <row r="25" spans="1:24" x14ac:dyDescent="0.25">
      <c r="B25" s="1" t="s">
        <v>27</v>
      </c>
      <c r="O25" s="1" t="s">
        <v>28</v>
      </c>
    </row>
    <row r="26" spans="1:24" x14ac:dyDescent="0.25">
      <c r="A26" s="3" t="s">
        <v>2</v>
      </c>
      <c r="B26" s="2" t="s">
        <v>3</v>
      </c>
      <c r="C26" s="4" t="s">
        <v>4</v>
      </c>
      <c r="D26" s="4" t="s">
        <v>5</v>
      </c>
      <c r="E26" s="4" t="s">
        <v>565</v>
      </c>
      <c r="F26" s="4" t="s">
        <v>8</v>
      </c>
      <c r="G26" s="4" t="s">
        <v>6</v>
      </c>
      <c r="H26" s="4" t="s">
        <v>564</v>
      </c>
      <c r="I26" s="4" t="s">
        <v>7</v>
      </c>
      <c r="J26" s="4" t="s">
        <v>9</v>
      </c>
      <c r="K26" s="1" t="s">
        <v>10</v>
      </c>
      <c r="N26" s="3" t="s">
        <v>2</v>
      </c>
      <c r="O26" s="2" t="s">
        <v>3</v>
      </c>
      <c r="P26" s="4" t="s">
        <v>4</v>
      </c>
      <c r="Q26" s="4" t="s">
        <v>5</v>
      </c>
      <c r="R26" s="4" t="s">
        <v>565</v>
      </c>
      <c r="S26" s="4" t="s">
        <v>8</v>
      </c>
      <c r="T26" s="4" t="s">
        <v>6</v>
      </c>
      <c r="U26" s="4" t="s">
        <v>564</v>
      </c>
      <c r="V26" s="4" t="s">
        <v>7</v>
      </c>
      <c r="W26" s="4" t="s">
        <v>9</v>
      </c>
      <c r="X26" s="1" t="s">
        <v>10</v>
      </c>
    </row>
    <row r="27" spans="1:24" x14ac:dyDescent="0.25">
      <c r="A27" s="6">
        <v>1</v>
      </c>
      <c r="B27" s="10" t="s">
        <v>622</v>
      </c>
      <c r="C27" s="2">
        <v>100</v>
      </c>
      <c r="D27" s="2">
        <v>80</v>
      </c>
      <c r="F27" s="2">
        <v>100</v>
      </c>
      <c r="G27" s="2">
        <v>90</v>
      </c>
      <c r="H27" s="2">
        <v>50</v>
      </c>
      <c r="K27" s="1">
        <f>SUM(C27:J27)</f>
        <v>420</v>
      </c>
      <c r="N27" s="6">
        <v>1</v>
      </c>
      <c r="O27" s="10" t="s">
        <v>636</v>
      </c>
      <c r="P27" s="2"/>
      <c r="Q27" s="2"/>
      <c r="R27" s="2"/>
      <c r="S27" s="2">
        <v>90</v>
      </c>
      <c r="T27" s="2">
        <v>90</v>
      </c>
      <c r="U27" s="2">
        <v>60</v>
      </c>
      <c r="V27" s="2">
        <v>90</v>
      </c>
      <c r="W27" s="2">
        <v>100</v>
      </c>
      <c r="X27" s="1">
        <f>SUM(P27:W27)</f>
        <v>430</v>
      </c>
    </row>
    <row r="28" spans="1:24" x14ac:dyDescent="0.25">
      <c r="A28" s="9">
        <v>2</v>
      </c>
      <c r="B28" s="10" t="s">
        <v>631</v>
      </c>
      <c r="D28" s="2">
        <v>100</v>
      </c>
      <c r="E28" s="2">
        <v>90</v>
      </c>
      <c r="F28" s="2">
        <v>80</v>
      </c>
      <c r="H28" s="2">
        <v>100</v>
      </c>
      <c r="K28" s="1">
        <f>SUM(C28:J28)</f>
        <v>370</v>
      </c>
      <c r="N28" s="9">
        <v>2</v>
      </c>
      <c r="O28" s="10" t="s">
        <v>643</v>
      </c>
      <c r="P28" s="2"/>
      <c r="Q28" s="2"/>
      <c r="R28" s="2"/>
      <c r="S28" s="2"/>
      <c r="T28" s="2"/>
      <c r="U28" s="2">
        <v>80</v>
      </c>
      <c r="V28" s="2">
        <v>100</v>
      </c>
      <c r="W28" s="2">
        <v>80</v>
      </c>
      <c r="X28" s="1">
        <f>SUM(P28:W28)</f>
        <v>260</v>
      </c>
    </row>
    <row r="29" spans="1:24" x14ac:dyDescent="0.25">
      <c r="A29" s="11">
        <v>3</v>
      </c>
      <c r="B29" s="10" t="s">
        <v>620</v>
      </c>
      <c r="F29" s="2">
        <v>90</v>
      </c>
      <c r="I29" s="2">
        <v>100</v>
      </c>
      <c r="J29" s="2">
        <v>80</v>
      </c>
      <c r="K29" s="1">
        <f>SUM(C29:J29)</f>
        <v>270</v>
      </c>
      <c r="N29" s="11">
        <v>3</v>
      </c>
      <c r="O29" s="10" t="s">
        <v>34</v>
      </c>
      <c r="P29" s="2">
        <v>90</v>
      </c>
      <c r="Q29" s="2">
        <v>30</v>
      </c>
      <c r="R29" s="2"/>
      <c r="S29" s="2">
        <v>60</v>
      </c>
      <c r="T29" s="2"/>
      <c r="U29" s="2"/>
      <c r="V29" s="2"/>
      <c r="W29" s="2">
        <v>70</v>
      </c>
      <c r="X29" s="1">
        <f>SUM(P29:W29)</f>
        <v>250</v>
      </c>
    </row>
    <row r="30" spans="1:24" x14ac:dyDescent="0.25">
      <c r="A30" s="12">
        <v>4</v>
      </c>
      <c r="B30" s="10" t="s">
        <v>623</v>
      </c>
      <c r="C30" s="2">
        <v>90</v>
      </c>
      <c r="D30" s="2">
        <v>50</v>
      </c>
      <c r="E30" s="2">
        <v>80</v>
      </c>
      <c r="F30" s="2">
        <v>50</v>
      </c>
      <c r="K30" s="1">
        <f>SUM(C30:J30)</f>
        <v>270</v>
      </c>
      <c r="N30" s="12">
        <v>4</v>
      </c>
      <c r="O30" s="10" t="s">
        <v>632</v>
      </c>
      <c r="P30" s="2"/>
      <c r="Q30" s="2">
        <v>50</v>
      </c>
      <c r="R30" s="2">
        <v>90</v>
      </c>
      <c r="S30" s="2">
        <v>100</v>
      </c>
      <c r="T30" s="2"/>
      <c r="U30" s="2"/>
      <c r="V30" s="2"/>
      <c r="W30" s="2"/>
      <c r="X30" s="1">
        <f>SUM(P30:W30)</f>
        <v>240</v>
      </c>
    </row>
    <row r="31" spans="1:24" x14ac:dyDescent="0.25">
      <c r="A31" s="13">
        <v>5</v>
      </c>
      <c r="B31" s="10" t="s">
        <v>636</v>
      </c>
      <c r="F31" s="2">
        <v>20</v>
      </c>
      <c r="G31" s="2">
        <v>100</v>
      </c>
      <c r="H31" s="2">
        <v>40</v>
      </c>
      <c r="I31" s="2">
        <v>80</v>
      </c>
      <c r="J31" s="2">
        <v>10</v>
      </c>
      <c r="K31" s="1">
        <f>SUM(C31:J31)</f>
        <v>250</v>
      </c>
      <c r="N31" s="13">
        <v>5</v>
      </c>
      <c r="O31" s="10" t="s">
        <v>29</v>
      </c>
      <c r="P31" s="2"/>
      <c r="Q31" s="2">
        <v>40</v>
      </c>
      <c r="R31" s="2"/>
      <c r="S31" s="2">
        <v>80</v>
      </c>
      <c r="T31" s="2"/>
      <c r="U31" s="2"/>
      <c r="V31" s="2"/>
      <c r="W31" s="2">
        <v>90</v>
      </c>
      <c r="X31" s="1">
        <f>SUM(P31:W31)</f>
        <v>210</v>
      </c>
    </row>
    <row r="32" spans="1:24" x14ac:dyDescent="0.25">
      <c r="A32" s="14">
        <v>6</v>
      </c>
      <c r="B32" s="10" t="s">
        <v>627</v>
      </c>
      <c r="C32" s="2">
        <v>50</v>
      </c>
      <c r="H32" s="2">
        <v>90</v>
      </c>
      <c r="J32" s="2">
        <v>90</v>
      </c>
      <c r="K32" s="1">
        <f>SUM(C32:J32)</f>
        <v>230</v>
      </c>
      <c r="N32" s="14">
        <v>6</v>
      </c>
      <c r="O32" s="10" t="s">
        <v>31</v>
      </c>
      <c r="P32" s="2"/>
      <c r="Q32" s="2">
        <v>100</v>
      </c>
      <c r="R32" s="2"/>
      <c r="S32" s="2"/>
      <c r="T32" s="2">
        <v>100</v>
      </c>
      <c r="U32" s="2"/>
      <c r="V32" s="2"/>
      <c r="W32" s="2"/>
      <c r="X32" s="1">
        <f>SUM(P32:W32)</f>
        <v>200</v>
      </c>
    </row>
    <row r="33" spans="1:24" x14ac:dyDescent="0.25">
      <c r="A33" s="2">
        <v>7</v>
      </c>
      <c r="B33" t="s">
        <v>621</v>
      </c>
      <c r="D33" s="2">
        <v>90</v>
      </c>
      <c r="F33" s="2">
        <v>60</v>
      </c>
      <c r="J33" s="2">
        <v>70</v>
      </c>
      <c r="K33" s="1">
        <f>SUM(C33:J33)</f>
        <v>220</v>
      </c>
      <c r="N33" s="2">
        <v>7</v>
      </c>
      <c r="O33" t="s">
        <v>33</v>
      </c>
      <c r="P33" s="2">
        <v>100</v>
      </c>
      <c r="Q33" s="2">
        <v>20</v>
      </c>
      <c r="R33" s="2"/>
      <c r="S33" s="2"/>
      <c r="T33" s="2">
        <v>60</v>
      </c>
      <c r="U33" s="2"/>
      <c r="V33" s="2"/>
      <c r="W33" s="2"/>
      <c r="X33" s="1">
        <f>SUM(P33:W33)</f>
        <v>180</v>
      </c>
    </row>
    <row r="34" spans="1:24" x14ac:dyDescent="0.25">
      <c r="A34" s="2">
        <v>8</v>
      </c>
      <c r="B34" t="s">
        <v>632</v>
      </c>
      <c r="D34" s="2">
        <v>70</v>
      </c>
      <c r="E34" s="2">
        <v>100</v>
      </c>
      <c r="F34" s="2">
        <v>40</v>
      </c>
      <c r="K34" s="1">
        <f>SUM(C34:J34)</f>
        <v>210</v>
      </c>
      <c r="N34" s="2">
        <v>8</v>
      </c>
      <c r="O34" t="s">
        <v>32</v>
      </c>
      <c r="P34" s="2"/>
      <c r="Q34" s="2">
        <v>60</v>
      </c>
      <c r="R34" s="2">
        <v>100</v>
      </c>
      <c r="S34" s="2"/>
      <c r="T34" s="2"/>
      <c r="U34" s="2"/>
      <c r="V34" s="2"/>
      <c r="W34" s="2"/>
      <c r="X34" s="1">
        <f>SUM(P34:W34)</f>
        <v>160</v>
      </c>
    </row>
    <row r="35" spans="1:24" x14ac:dyDescent="0.25">
      <c r="A35" s="2">
        <v>9</v>
      </c>
      <c r="B35" t="s">
        <v>643</v>
      </c>
      <c r="H35" s="2">
        <v>60</v>
      </c>
      <c r="I35" s="2">
        <v>90</v>
      </c>
      <c r="J35" s="2">
        <v>50</v>
      </c>
      <c r="K35" s="1">
        <f>SUM(C35:J35)</f>
        <v>200</v>
      </c>
      <c r="N35" s="2">
        <v>9</v>
      </c>
      <c r="O35" t="s">
        <v>657</v>
      </c>
      <c r="P35" s="2"/>
      <c r="Q35" s="2"/>
      <c r="R35" s="2"/>
      <c r="S35" s="2">
        <v>70</v>
      </c>
      <c r="T35" s="2">
        <v>80</v>
      </c>
      <c r="U35" s="2"/>
      <c r="V35" s="2"/>
      <c r="W35" s="2"/>
      <c r="X35" s="1">
        <f>SUM(P35:W35)</f>
        <v>150</v>
      </c>
    </row>
    <row r="36" spans="1:24" x14ac:dyDescent="0.25">
      <c r="A36" s="2">
        <v>10</v>
      </c>
      <c r="B36" t="s">
        <v>625</v>
      </c>
      <c r="C36" s="2">
        <v>70</v>
      </c>
      <c r="D36" s="2">
        <v>60</v>
      </c>
      <c r="I36" s="2">
        <v>70</v>
      </c>
      <c r="K36" s="1">
        <f>SUM(C36:J36)</f>
        <v>200</v>
      </c>
      <c r="N36" s="2">
        <v>10</v>
      </c>
      <c r="O36" t="s">
        <v>627</v>
      </c>
      <c r="P36" s="2">
        <v>80</v>
      </c>
      <c r="Q36" s="2"/>
      <c r="R36" s="2">
        <v>70</v>
      </c>
      <c r="S36" s="2"/>
      <c r="T36" s="2"/>
      <c r="U36" s="2"/>
      <c r="V36" s="2"/>
      <c r="W36" s="2"/>
      <c r="X36" s="1">
        <f>SUM(P36:W36)</f>
        <v>150</v>
      </c>
    </row>
    <row r="37" spans="1:24" x14ac:dyDescent="0.25">
      <c r="B37" t="s">
        <v>624</v>
      </c>
      <c r="C37" s="2">
        <v>80</v>
      </c>
      <c r="E37" s="2">
        <v>60</v>
      </c>
      <c r="K37" s="1">
        <f>SUM(C37:J37)</f>
        <v>140</v>
      </c>
      <c r="O37" t="s">
        <v>641</v>
      </c>
      <c r="P37" s="2"/>
      <c r="Q37" s="2"/>
      <c r="R37" s="2"/>
      <c r="S37" s="2"/>
      <c r="T37" s="2"/>
      <c r="U37" s="2">
        <v>100</v>
      </c>
      <c r="V37" s="2"/>
      <c r="W37" s="2"/>
      <c r="X37" s="1">
        <f>SUM(P37:W37)</f>
        <v>100</v>
      </c>
    </row>
    <row r="38" spans="1:24" x14ac:dyDescent="0.25">
      <c r="B38" t="s">
        <v>628</v>
      </c>
      <c r="C38" s="2">
        <v>40</v>
      </c>
      <c r="D38" s="2">
        <v>40</v>
      </c>
      <c r="F38" s="2">
        <v>30</v>
      </c>
      <c r="J38" s="2">
        <v>20</v>
      </c>
      <c r="K38" s="1">
        <f>SUM(C38:J38)</f>
        <v>130</v>
      </c>
      <c r="O38" t="s">
        <v>658</v>
      </c>
      <c r="P38" s="2"/>
      <c r="Q38" s="2"/>
      <c r="R38" s="2"/>
      <c r="S38" s="2"/>
      <c r="T38" s="2"/>
      <c r="U38" s="2">
        <v>90</v>
      </c>
      <c r="V38" s="2"/>
      <c r="W38" s="2"/>
      <c r="X38" s="1">
        <f>SUM(P38:W38)</f>
        <v>90</v>
      </c>
    </row>
    <row r="39" spans="1:24" x14ac:dyDescent="0.25">
      <c r="B39" t="s">
        <v>652</v>
      </c>
      <c r="J39" s="2">
        <v>100</v>
      </c>
      <c r="K39" s="1">
        <f>SUM(C39:J39)</f>
        <v>100</v>
      </c>
      <c r="O39" t="s">
        <v>26</v>
      </c>
      <c r="P39" s="2"/>
      <c r="Q39" s="2">
        <v>90</v>
      </c>
      <c r="R39" s="2"/>
      <c r="S39" s="2"/>
      <c r="T39" s="2"/>
      <c r="U39" s="2"/>
      <c r="V39" s="2"/>
      <c r="W39" s="2"/>
      <c r="X39" s="1">
        <f>SUM(P39:W39)</f>
        <v>90</v>
      </c>
    </row>
    <row r="40" spans="1:24" x14ac:dyDescent="0.25">
      <c r="B40" t="s">
        <v>635</v>
      </c>
      <c r="F40" s="2">
        <v>70</v>
      </c>
      <c r="J40" s="2">
        <v>30</v>
      </c>
      <c r="K40" s="1">
        <f>SUM(C40:J40)</f>
        <v>100</v>
      </c>
      <c r="O40" t="s">
        <v>651</v>
      </c>
      <c r="P40" s="2"/>
      <c r="Q40" s="2"/>
      <c r="R40" s="2"/>
      <c r="S40" s="2"/>
      <c r="T40" s="2"/>
      <c r="U40" s="2"/>
      <c r="V40" s="2">
        <v>80</v>
      </c>
      <c r="W40" s="2"/>
      <c r="X40" s="1">
        <f>SUM(P40:W40)</f>
        <v>80</v>
      </c>
    </row>
    <row r="41" spans="1:24" x14ac:dyDescent="0.25">
      <c r="B41" t="s">
        <v>650</v>
      </c>
      <c r="I41" s="2">
        <v>50</v>
      </c>
      <c r="J41" s="2">
        <v>40</v>
      </c>
      <c r="K41" s="1">
        <f>SUM(C41:J41)</f>
        <v>90</v>
      </c>
      <c r="O41" t="s">
        <v>634</v>
      </c>
      <c r="P41" s="2"/>
      <c r="Q41" s="2"/>
      <c r="R41" s="2">
        <v>80</v>
      </c>
      <c r="S41" s="2"/>
      <c r="T41" s="2"/>
      <c r="U41" s="2"/>
      <c r="V41" s="2"/>
      <c r="W41" s="2"/>
      <c r="X41" s="1">
        <f>SUM(P41:W41)</f>
        <v>80</v>
      </c>
    </row>
    <row r="42" spans="1:24" x14ac:dyDescent="0.25">
      <c r="B42" t="s">
        <v>641</v>
      </c>
      <c r="H42" s="2">
        <v>80</v>
      </c>
      <c r="K42" s="1">
        <f>SUM(C42:J42)</f>
        <v>80</v>
      </c>
      <c r="O42" t="s">
        <v>655</v>
      </c>
      <c r="P42" s="2"/>
      <c r="Q42" s="2">
        <v>80</v>
      </c>
      <c r="R42" s="2"/>
      <c r="S42" s="2"/>
      <c r="T42" s="2"/>
      <c r="U42" s="2"/>
      <c r="V42" s="2"/>
      <c r="W42" s="2"/>
      <c r="X42" s="1">
        <f>SUM(P42:W42)</f>
        <v>80</v>
      </c>
    </row>
    <row r="43" spans="1:24" x14ac:dyDescent="0.25">
      <c r="B43" t="s">
        <v>638</v>
      </c>
      <c r="G43" s="2">
        <v>80</v>
      </c>
      <c r="K43" s="1">
        <f>SUM(C43:J43)</f>
        <v>80</v>
      </c>
      <c r="O43" t="s">
        <v>650</v>
      </c>
      <c r="P43" s="2"/>
      <c r="Q43" s="2"/>
      <c r="R43" s="2"/>
      <c r="S43" s="2"/>
      <c r="T43" s="2"/>
      <c r="U43" s="2"/>
      <c r="V43" s="2">
        <v>70</v>
      </c>
      <c r="W43" s="2"/>
      <c r="X43" s="1">
        <f>SUM(P43:W43)</f>
        <v>70</v>
      </c>
    </row>
    <row r="44" spans="1:24" x14ac:dyDescent="0.25">
      <c r="B44" t="s">
        <v>642</v>
      </c>
      <c r="H44" s="2">
        <v>70</v>
      </c>
      <c r="K44" s="1">
        <f>SUM(C44:J44)</f>
        <v>70</v>
      </c>
      <c r="O44" t="s">
        <v>642</v>
      </c>
      <c r="P44" s="2"/>
      <c r="Q44" s="2"/>
      <c r="R44" s="2"/>
      <c r="S44" s="2"/>
      <c r="T44" s="2"/>
      <c r="U44" s="2">
        <v>70</v>
      </c>
      <c r="V44" s="2"/>
      <c r="W44" s="2"/>
      <c r="X44" s="1">
        <f>SUM(P44:W44)</f>
        <v>70</v>
      </c>
    </row>
    <row r="45" spans="1:24" x14ac:dyDescent="0.25">
      <c r="B45" t="s">
        <v>639</v>
      </c>
      <c r="G45" s="2">
        <v>70</v>
      </c>
      <c r="K45" s="1">
        <f>SUM(C45:J45)</f>
        <v>70</v>
      </c>
      <c r="O45" t="s">
        <v>639</v>
      </c>
      <c r="P45" s="2"/>
      <c r="Q45" s="2"/>
      <c r="R45" s="2"/>
      <c r="S45" s="2"/>
      <c r="T45" s="2">
        <v>70</v>
      </c>
      <c r="U45" s="2"/>
      <c r="V45" s="2"/>
      <c r="W45" s="2"/>
      <c r="X45" s="1">
        <f>SUM(P45:W45)</f>
        <v>70</v>
      </c>
    </row>
    <row r="46" spans="1:24" x14ac:dyDescent="0.25">
      <c r="B46" t="s">
        <v>634</v>
      </c>
      <c r="E46" s="2">
        <v>70</v>
      </c>
      <c r="K46" s="1">
        <f>SUM(C46:J46)</f>
        <v>70</v>
      </c>
      <c r="O46" t="s">
        <v>623</v>
      </c>
      <c r="P46" s="2"/>
      <c r="Q46" s="2">
        <v>70</v>
      </c>
      <c r="R46" s="2"/>
      <c r="S46" s="2"/>
      <c r="T46" s="2"/>
      <c r="U46" s="2"/>
      <c r="V46" s="2"/>
      <c r="W46" s="2"/>
      <c r="X46" s="1">
        <f>SUM(P46:W46)</f>
        <v>70</v>
      </c>
    </row>
    <row r="47" spans="1:24" x14ac:dyDescent="0.25">
      <c r="B47" t="s">
        <v>629</v>
      </c>
      <c r="J47" s="2">
        <v>60</v>
      </c>
      <c r="K47" s="1">
        <f>SUM(C47:J47)</f>
        <v>60</v>
      </c>
      <c r="O47" t="s">
        <v>644</v>
      </c>
      <c r="P47" s="2"/>
      <c r="Q47" s="2"/>
      <c r="R47" s="2"/>
      <c r="S47" s="2"/>
      <c r="T47" s="2"/>
      <c r="U47" s="2">
        <v>50</v>
      </c>
      <c r="V47" s="2"/>
      <c r="W47" s="2"/>
      <c r="X47" s="1">
        <f>SUM(P47:W47)</f>
        <v>50</v>
      </c>
    </row>
    <row r="48" spans="1:24" x14ac:dyDescent="0.25">
      <c r="B48" t="s">
        <v>649</v>
      </c>
      <c r="I48" s="2">
        <v>60</v>
      </c>
      <c r="K48" s="1">
        <f>SUM(C48:J48)</f>
        <v>60</v>
      </c>
      <c r="O48" t="s">
        <v>638</v>
      </c>
      <c r="P48" s="2"/>
      <c r="Q48" s="2"/>
      <c r="R48" s="2"/>
      <c r="S48" s="2"/>
      <c r="T48" s="2">
        <v>50</v>
      </c>
      <c r="U48" s="2"/>
      <c r="V48" s="2"/>
      <c r="W48" s="2"/>
      <c r="X48" s="1">
        <f>SUM(P48:W48)</f>
        <v>50</v>
      </c>
    </row>
    <row r="49" spans="2:24" x14ac:dyDescent="0.25">
      <c r="B49" t="s">
        <v>640</v>
      </c>
      <c r="G49" s="2">
        <v>60</v>
      </c>
      <c r="K49" s="1">
        <f>SUM(C49:J49)</f>
        <v>60</v>
      </c>
      <c r="O49" t="s">
        <v>646</v>
      </c>
      <c r="P49" s="2"/>
      <c r="Q49" s="2"/>
      <c r="R49" s="2"/>
      <c r="S49" s="2"/>
      <c r="T49" s="2"/>
      <c r="U49" s="2">
        <v>40</v>
      </c>
      <c r="V49" s="2"/>
      <c r="W49" s="2"/>
      <c r="X49" s="1">
        <f>SUM(P49:W49)</f>
        <v>40</v>
      </c>
    </row>
    <row r="50" spans="2:24" x14ac:dyDescent="0.25">
      <c r="B50" t="s">
        <v>626</v>
      </c>
      <c r="C50" s="2">
        <v>60</v>
      </c>
      <c r="K50" s="1">
        <f>SUM(C50:J50)</f>
        <v>60</v>
      </c>
      <c r="O50" t="s">
        <v>640</v>
      </c>
      <c r="P50" s="2"/>
      <c r="Q50" s="2"/>
      <c r="R50" s="2"/>
      <c r="S50" s="2"/>
      <c r="T50" s="2">
        <v>40</v>
      </c>
      <c r="U50" s="2"/>
      <c r="V50" s="2"/>
      <c r="W50" s="2"/>
      <c r="X50" s="1">
        <f>SUM(P50:W50)</f>
        <v>40</v>
      </c>
    </row>
    <row r="51" spans="2:24" x14ac:dyDescent="0.25">
      <c r="B51" t="s">
        <v>651</v>
      </c>
      <c r="I51" s="2">
        <v>40</v>
      </c>
      <c r="K51" s="1">
        <f>SUM(C51:J51)</f>
        <v>40</v>
      </c>
      <c r="O51" t="s">
        <v>645</v>
      </c>
      <c r="P51" s="2"/>
      <c r="Q51" s="2"/>
      <c r="R51" s="2"/>
      <c r="S51" s="2"/>
      <c r="T51" s="2"/>
      <c r="U51" s="2">
        <v>30</v>
      </c>
      <c r="V51" s="2"/>
      <c r="W51" s="2"/>
      <c r="X51" s="1">
        <f>SUM(P51:W51)</f>
        <v>30</v>
      </c>
    </row>
    <row r="52" spans="2:24" x14ac:dyDescent="0.25">
      <c r="B52" t="s">
        <v>644</v>
      </c>
      <c r="H52" s="2">
        <v>30</v>
      </c>
      <c r="K52" s="1">
        <f>SUM(C52:J52)</f>
        <v>30</v>
      </c>
      <c r="O52" t="s">
        <v>656</v>
      </c>
      <c r="P52" s="2"/>
      <c r="Q52" s="2">
        <v>10</v>
      </c>
      <c r="R52" s="2"/>
      <c r="S52" s="2"/>
      <c r="T52" s="2"/>
      <c r="U52" s="2"/>
      <c r="V52" s="2"/>
      <c r="W52" s="2"/>
      <c r="X52" s="1">
        <f>SUM(P52:W52)</f>
        <v>10</v>
      </c>
    </row>
    <row r="53" spans="2:24" x14ac:dyDescent="0.25">
      <c r="B53" t="s">
        <v>645</v>
      </c>
      <c r="H53" s="2">
        <v>20</v>
      </c>
      <c r="K53" s="1">
        <f>SUM(C53:J53)</f>
        <v>20</v>
      </c>
      <c r="P53" s="2"/>
      <c r="Q53" s="2"/>
      <c r="R53" s="2"/>
      <c r="S53" s="2"/>
      <c r="T53" s="2"/>
      <c r="U53" s="2"/>
      <c r="V53" s="2"/>
      <c r="W53" s="2"/>
      <c r="X53" s="2"/>
    </row>
    <row r="54" spans="2:24" x14ac:dyDescent="0.25">
      <c r="B54" t="s">
        <v>646</v>
      </c>
      <c r="H54" s="2">
        <v>10</v>
      </c>
      <c r="K54" s="1">
        <f>SUM(C54:J54)</f>
        <v>10</v>
      </c>
    </row>
    <row r="55" spans="2:24" x14ac:dyDescent="0.25">
      <c r="B55" t="s">
        <v>637</v>
      </c>
      <c r="F55" s="2">
        <v>10</v>
      </c>
      <c r="K55" s="1">
        <f>SUM(C55:J55)</f>
        <v>10</v>
      </c>
    </row>
  </sheetData>
  <sortState xmlns:xlrd2="http://schemas.microsoft.com/office/spreadsheetml/2017/richdata2" ref="O27:X52">
    <sortCondition descending="1" ref="X27:X52"/>
  </sortState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A22C1-18F0-46F4-81A2-09217593F239}">
  <sheetPr>
    <tabColor theme="5" tint="-0.249977111117893"/>
  </sheetPr>
  <dimension ref="A1:W72"/>
  <sheetViews>
    <sheetView workbookViewId="0">
      <selection activeCell="H28" sqref="H28"/>
    </sheetView>
  </sheetViews>
  <sheetFormatPr defaultRowHeight="15" x14ac:dyDescent="0.25"/>
  <cols>
    <col min="2" max="2" width="50.28515625" customWidth="1"/>
    <col min="3" max="10" width="7.28515625" style="7" customWidth="1"/>
    <col min="11" max="11" width="7.85546875" style="7" customWidth="1"/>
    <col min="12" max="12" width="11.42578125" customWidth="1"/>
    <col min="14" max="14" width="50.28515625" customWidth="1"/>
    <col min="15" max="22" width="7.85546875" style="2" customWidth="1"/>
    <col min="23" max="23" width="7.85546875" customWidth="1"/>
    <col min="24" max="24" width="18.42578125" customWidth="1"/>
  </cols>
  <sheetData>
    <row r="1" spans="1:23" x14ac:dyDescent="0.25">
      <c r="B1" s="1" t="s">
        <v>21</v>
      </c>
      <c r="N1" s="1" t="s">
        <v>22</v>
      </c>
    </row>
    <row r="2" spans="1:23" ht="33.75" x14ac:dyDescent="0.25">
      <c r="A2" s="3" t="s">
        <v>2</v>
      </c>
      <c r="B2" s="2" t="s">
        <v>3</v>
      </c>
      <c r="C2" s="4" t="s">
        <v>4</v>
      </c>
      <c r="D2" s="4" t="s">
        <v>5</v>
      </c>
      <c r="E2" s="4" t="s">
        <v>565</v>
      </c>
      <c r="F2" s="4" t="s">
        <v>8</v>
      </c>
      <c r="G2" s="4" t="s">
        <v>6</v>
      </c>
      <c r="H2" s="4" t="s">
        <v>564</v>
      </c>
      <c r="I2" s="4" t="s">
        <v>7</v>
      </c>
      <c r="J2" s="4" t="s">
        <v>9</v>
      </c>
      <c r="K2" s="18" t="s">
        <v>36</v>
      </c>
      <c r="M2" s="3" t="s">
        <v>2</v>
      </c>
      <c r="N2" s="2" t="s">
        <v>3</v>
      </c>
      <c r="O2" s="4" t="s">
        <v>4</v>
      </c>
      <c r="P2" s="4" t="s">
        <v>5</v>
      </c>
      <c r="Q2" s="4" t="s">
        <v>565</v>
      </c>
      <c r="R2" s="4" t="s">
        <v>8</v>
      </c>
      <c r="S2" s="4" t="s">
        <v>6</v>
      </c>
      <c r="T2" s="4" t="s">
        <v>564</v>
      </c>
      <c r="U2" s="4" t="s">
        <v>7</v>
      </c>
      <c r="V2" s="4" t="s">
        <v>9</v>
      </c>
      <c r="W2" s="18" t="s">
        <v>36</v>
      </c>
    </row>
    <row r="3" spans="1:23" x14ac:dyDescent="0.25">
      <c r="A3" s="6">
        <v>1</v>
      </c>
      <c r="B3" s="10" t="s">
        <v>629</v>
      </c>
      <c r="C3" s="2"/>
      <c r="D3" s="2">
        <v>22.890999999999998</v>
      </c>
      <c r="E3" s="2">
        <v>22.853999999999999</v>
      </c>
      <c r="F3" s="2">
        <v>22.552</v>
      </c>
      <c r="G3" s="2"/>
      <c r="H3" s="2">
        <v>21.937999999999999</v>
      </c>
      <c r="I3" s="2">
        <v>22.352</v>
      </c>
      <c r="J3" s="2"/>
      <c r="K3" s="30">
        <f>AVERAGE(SMALL(C3:J3,1),SMALL(C3:J3,2),SMALL(C3:J3,4))</f>
        <v>22.381333333333334</v>
      </c>
      <c r="L3" s="5"/>
      <c r="M3" s="6">
        <v>1</v>
      </c>
      <c r="N3" s="10" t="s">
        <v>24</v>
      </c>
      <c r="P3" s="2">
        <v>15.923</v>
      </c>
      <c r="Q3" s="2">
        <v>16.901</v>
      </c>
      <c r="R3" s="28">
        <v>16.940000000000001</v>
      </c>
      <c r="T3" s="2">
        <v>16.873999999999999</v>
      </c>
      <c r="U3" s="2">
        <v>16.571000000000002</v>
      </c>
      <c r="V3" s="2">
        <v>15.983000000000001</v>
      </c>
      <c r="W3" s="31">
        <f>AVERAGE(SMALL(O3:V3,1),SMALL(O3:V3,2),SMALL(O3:V3,4))</f>
        <v>16.260000000000002</v>
      </c>
    </row>
    <row r="4" spans="1:23" x14ac:dyDescent="0.25">
      <c r="A4" s="9">
        <v>2</v>
      </c>
      <c r="B4" s="10" t="s">
        <v>624</v>
      </c>
      <c r="C4" s="2"/>
      <c r="D4" s="2">
        <v>23.187999999999999</v>
      </c>
      <c r="E4" s="2"/>
      <c r="F4" s="2">
        <v>23.664999999999999</v>
      </c>
      <c r="G4" s="2">
        <v>24.811</v>
      </c>
      <c r="H4" s="2">
        <v>23.103000000000002</v>
      </c>
      <c r="I4" s="2">
        <v>23.370999999999999</v>
      </c>
      <c r="J4" s="28">
        <v>22.86</v>
      </c>
      <c r="K4" s="30">
        <f>AVERAGE(SMALL(C4:J4,1),SMALL(C4:J4,2),SMALL(C4:J4,4))</f>
        <v>23.111333333333334</v>
      </c>
      <c r="M4" s="9">
        <v>2</v>
      </c>
      <c r="N4" s="10" t="s">
        <v>620</v>
      </c>
      <c r="O4" s="2">
        <v>16.762</v>
      </c>
      <c r="P4" s="2">
        <v>16.535</v>
      </c>
      <c r="Q4" s="2">
        <v>16.46</v>
      </c>
      <c r="R4" s="2">
        <v>17.263000000000002</v>
      </c>
      <c r="S4" s="2">
        <v>16.588999999999999</v>
      </c>
      <c r="T4" s="2">
        <v>16.716000000000001</v>
      </c>
      <c r="U4" s="2">
        <v>16.457000000000001</v>
      </c>
      <c r="V4" s="2">
        <v>16.402000000000001</v>
      </c>
      <c r="W4" s="31">
        <f>AVERAGE(SMALL(O4:V4,1),SMALL(O4:V4,2),SMALL(O4:V4,4))</f>
        <v>16.46466666666667</v>
      </c>
    </row>
    <row r="5" spans="1:23" x14ac:dyDescent="0.25">
      <c r="A5" s="11">
        <v>3</v>
      </c>
      <c r="B5" s="10" t="s">
        <v>619</v>
      </c>
      <c r="C5" s="2">
        <v>23.896999999999998</v>
      </c>
      <c r="D5" s="2">
        <v>23.629000000000001</v>
      </c>
      <c r="E5" s="2">
        <v>24.414000000000001</v>
      </c>
      <c r="F5" s="2"/>
      <c r="G5" s="2"/>
      <c r="H5" s="2"/>
      <c r="I5" s="2"/>
      <c r="J5" s="2">
        <v>22.991</v>
      </c>
      <c r="K5" s="30">
        <f>AVERAGE(SMALL(C5:J5,1),SMALL(C5:J5,2),SMALL(C5:J5,4))</f>
        <v>23.678000000000001</v>
      </c>
      <c r="M5" s="11">
        <v>3</v>
      </c>
      <c r="N5" s="10" t="s">
        <v>622</v>
      </c>
      <c r="O5" s="2">
        <v>16.701000000000001</v>
      </c>
      <c r="P5" s="28">
        <v>16.68</v>
      </c>
      <c r="Q5" s="2">
        <v>17.177</v>
      </c>
      <c r="R5" s="2">
        <v>17.204000000000001</v>
      </c>
      <c r="S5" s="2">
        <v>16.099</v>
      </c>
      <c r="T5" s="2">
        <v>17.141999999999999</v>
      </c>
      <c r="U5" s="28"/>
      <c r="V5" s="28"/>
      <c r="W5" s="31">
        <f>AVERAGE(SMALL(O5:V5,1),SMALL(O5:V5,2),SMALL(O5:V5,4))</f>
        <v>16.640333333333331</v>
      </c>
    </row>
    <row r="6" spans="1:23" x14ac:dyDescent="0.25">
      <c r="A6" s="12">
        <v>4</v>
      </c>
      <c r="B6" s="10" t="s">
        <v>620</v>
      </c>
      <c r="C6" s="2">
        <v>24.445</v>
      </c>
      <c r="D6" s="2">
        <v>23.366</v>
      </c>
      <c r="E6" s="2">
        <v>24.013000000000002</v>
      </c>
      <c r="F6" s="2"/>
      <c r="G6" s="2">
        <v>24.151</v>
      </c>
      <c r="H6" s="2">
        <v>23.626000000000001</v>
      </c>
      <c r="I6" s="2"/>
      <c r="J6" s="2"/>
      <c r="K6" s="30">
        <f>AVERAGE(SMALL(C6:J6,1),SMALL(C6:J6,2),SMALL(C6:J6,4))</f>
        <v>23.714333333333332</v>
      </c>
      <c r="M6" s="12">
        <v>4</v>
      </c>
      <c r="N6" s="10" t="s">
        <v>654</v>
      </c>
      <c r="P6" s="2">
        <v>16.402999999999999</v>
      </c>
      <c r="Q6" s="2">
        <v>16.710999999999999</v>
      </c>
      <c r="R6" s="2">
        <v>17.584</v>
      </c>
      <c r="V6" s="2">
        <v>16.209</v>
      </c>
      <c r="W6" s="31">
        <f>AVERAGE(SMALL(O6:V6,1),SMALL(O6:V6,2),SMALL(O6:V6,4))</f>
        <v>16.731999999999999</v>
      </c>
    </row>
    <row r="7" spans="1:23" x14ac:dyDescent="0.25">
      <c r="A7" s="2"/>
      <c r="C7" s="2"/>
      <c r="D7" s="2"/>
      <c r="E7" s="2"/>
      <c r="F7" s="2"/>
      <c r="G7" s="2"/>
      <c r="H7" s="2"/>
      <c r="I7" s="2"/>
      <c r="J7" s="2"/>
      <c r="K7" s="16"/>
      <c r="M7" s="13">
        <v>5</v>
      </c>
      <c r="N7" s="10" t="s">
        <v>23</v>
      </c>
      <c r="O7" s="2">
        <v>16.677</v>
      </c>
      <c r="P7" s="2">
        <v>16.673999999999999</v>
      </c>
      <c r="Q7" s="2">
        <v>16.902999999999999</v>
      </c>
      <c r="R7" s="2">
        <v>17.303000000000001</v>
      </c>
      <c r="T7" s="2">
        <v>17.613</v>
      </c>
      <c r="U7" s="2">
        <v>17.451000000000001</v>
      </c>
      <c r="W7" s="31">
        <f>AVERAGE(SMALL(O7:V7,1),SMALL(O7:V7,2),SMALL(O7:V7,4))</f>
        <v>16.884666666666664</v>
      </c>
    </row>
    <row r="8" spans="1:23" x14ac:dyDescent="0.25">
      <c r="C8" s="2"/>
      <c r="D8" s="2"/>
      <c r="E8" s="2"/>
      <c r="F8" s="2"/>
      <c r="G8" s="2"/>
      <c r="H8" s="2"/>
      <c r="I8" s="2"/>
      <c r="J8" s="2"/>
      <c r="K8" s="16"/>
      <c r="M8" s="14">
        <v>6</v>
      </c>
      <c r="N8" s="10" t="s">
        <v>653</v>
      </c>
      <c r="O8" s="2">
        <v>17.317</v>
      </c>
      <c r="P8" s="2">
        <v>17.006</v>
      </c>
      <c r="Q8" s="2">
        <v>18.382000000000001</v>
      </c>
      <c r="R8" s="2">
        <v>17.59</v>
      </c>
      <c r="S8" s="2">
        <v>17.042000000000002</v>
      </c>
      <c r="T8" s="28"/>
      <c r="U8" s="28"/>
      <c r="V8" s="2">
        <v>16.510999999999999</v>
      </c>
      <c r="W8" s="31">
        <f>AVERAGE(SMALL(O8:V8,1),SMALL(O8:V8,2),SMALL(O8:V8,4))</f>
        <v>16.944666666666667</v>
      </c>
    </row>
    <row r="9" spans="1:23" x14ac:dyDescent="0.25">
      <c r="C9" s="2"/>
      <c r="D9" s="2"/>
      <c r="E9" s="2"/>
      <c r="F9" s="2"/>
      <c r="G9" s="2"/>
      <c r="H9" s="2"/>
      <c r="I9" s="2"/>
      <c r="J9" s="2"/>
      <c r="K9" s="16"/>
      <c r="M9" s="2">
        <v>7</v>
      </c>
      <c r="N9" t="s">
        <v>624</v>
      </c>
      <c r="O9" s="2">
        <v>17.632000000000001</v>
      </c>
      <c r="P9" s="28"/>
      <c r="Q9" s="2">
        <v>17.652999999999999</v>
      </c>
      <c r="R9" s="2">
        <v>18.271999999999998</v>
      </c>
      <c r="S9" s="28"/>
      <c r="T9" s="2">
        <v>17.727</v>
      </c>
      <c r="U9" s="2">
        <v>17.411999999999999</v>
      </c>
      <c r="V9" s="28">
        <v>16.920000000000002</v>
      </c>
      <c r="W9" s="17">
        <f>AVERAGE(SMALL(O9:V9,1),SMALL(O9:V9,2),SMALL(O9:V9,4))</f>
        <v>17.328333333333333</v>
      </c>
    </row>
    <row r="10" spans="1:23" x14ac:dyDescent="0.25">
      <c r="C10" s="2"/>
      <c r="D10" s="2"/>
      <c r="E10" s="2"/>
      <c r="F10" s="2"/>
      <c r="G10" s="2"/>
      <c r="H10" s="2"/>
      <c r="I10" s="2"/>
      <c r="J10" s="2"/>
      <c r="K10" s="16"/>
      <c r="M10" s="2">
        <v>8</v>
      </c>
      <c r="N10" t="s">
        <v>25</v>
      </c>
      <c r="P10" s="2">
        <v>17.491</v>
      </c>
      <c r="R10" s="2">
        <v>18.425000000000001</v>
      </c>
      <c r="T10" s="2">
        <v>17.998999999999999</v>
      </c>
      <c r="V10" s="2">
        <v>17.295999999999999</v>
      </c>
      <c r="W10" s="17">
        <f>AVERAGE(SMALL(O10:V10,1),SMALL(O10:V10,2),SMALL(O10:V10,4))</f>
        <v>17.737333333333336</v>
      </c>
    </row>
    <row r="11" spans="1:23" x14ac:dyDescent="0.25">
      <c r="C11" s="2"/>
      <c r="D11" s="2"/>
      <c r="E11" s="2"/>
      <c r="F11" s="2"/>
      <c r="G11" s="2"/>
      <c r="H11" s="2"/>
      <c r="I11" s="2"/>
      <c r="J11" s="2"/>
      <c r="K11" s="16"/>
      <c r="M11" s="2">
        <v>9</v>
      </c>
      <c r="N11" t="s">
        <v>623</v>
      </c>
      <c r="O11" s="2">
        <v>17.817</v>
      </c>
      <c r="P11" s="28"/>
      <c r="Q11" s="2">
        <v>17.716999999999999</v>
      </c>
      <c r="R11" s="2">
        <v>18.132999999999999</v>
      </c>
      <c r="S11" s="2">
        <v>17.466000000000001</v>
      </c>
      <c r="T11" s="28"/>
      <c r="U11" s="28"/>
      <c r="V11" s="28"/>
      <c r="W11" s="17">
        <f>AVERAGE(SMALL(O11:V11,1),SMALL(O11:V11,2),SMALL(O11:V11,4))</f>
        <v>17.772000000000002</v>
      </c>
    </row>
    <row r="12" spans="1:23" x14ac:dyDescent="0.25">
      <c r="C12" s="2"/>
      <c r="D12" s="2"/>
      <c r="E12" s="2"/>
      <c r="F12" s="2"/>
      <c r="G12" s="28"/>
      <c r="H12" s="2"/>
      <c r="I12" s="2"/>
      <c r="J12" s="2"/>
      <c r="K12" s="16"/>
      <c r="M12" s="2"/>
      <c r="W12" s="17"/>
    </row>
    <row r="13" spans="1:23" x14ac:dyDescent="0.25">
      <c r="C13" s="2"/>
      <c r="D13" s="2"/>
      <c r="E13" s="2"/>
      <c r="F13" s="2"/>
      <c r="G13" s="2"/>
      <c r="H13" s="2"/>
      <c r="I13" s="2"/>
      <c r="J13" s="2"/>
      <c r="K13" s="16"/>
      <c r="M13" s="2"/>
      <c r="P13" s="28"/>
      <c r="Q13" s="28"/>
      <c r="S13" s="28"/>
      <c r="T13" s="28"/>
      <c r="U13" s="28"/>
      <c r="V13" s="28"/>
      <c r="W13" s="17"/>
    </row>
    <row r="14" spans="1:23" x14ac:dyDescent="0.25">
      <c r="A14" s="2"/>
      <c r="B14" s="1" t="s">
        <v>37</v>
      </c>
      <c r="K14" s="16"/>
      <c r="M14" s="2"/>
      <c r="N14" s="1" t="s">
        <v>38</v>
      </c>
    </row>
    <row r="15" spans="1:23" ht="33.75" x14ac:dyDescent="0.25">
      <c r="A15" s="3" t="s">
        <v>2</v>
      </c>
      <c r="B15" s="2" t="s">
        <v>3</v>
      </c>
      <c r="C15" s="4" t="s">
        <v>4</v>
      </c>
      <c r="D15" s="4" t="s">
        <v>5</v>
      </c>
      <c r="E15" s="4" t="s">
        <v>565</v>
      </c>
      <c r="F15" s="4" t="s">
        <v>8</v>
      </c>
      <c r="G15" s="4" t="s">
        <v>6</v>
      </c>
      <c r="H15" s="4" t="s">
        <v>564</v>
      </c>
      <c r="I15" s="4" t="s">
        <v>7</v>
      </c>
      <c r="J15" s="4" t="s">
        <v>9</v>
      </c>
      <c r="K15" s="18" t="s">
        <v>36</v>
      </c>
      <c r="M15" s="3" t="s">
        <v>2</v>
      </c>
      <c r="N15" s="2" t="s">
        <v>3</v>
      </c>
      <c r="O15" s="4" t="s">
        <v>4</v>
      </c>
      <c r="P15" s="4" t="s">
        <v>5</v>
      </c>
      <c r="Q15" s="4" t="s">
        <v>565</v>
      </c>
      <c r="R15" s="4" t="s">
        <v>8</v>
      </c>
      <c r="S15" s="4" t="s">
        <v>6</v>
      </c>
      <c r="T15" s="4" t="s">
        <v>564</v>
      </c>
      <c r="U15" s="4" t="s">
        <v>7</v>
      </c>
      <c r="V15" s="4" t="s">
        <v>9</v>
      </c>
      <c r="W15" s="18" t="s">
        <v>36</v>
      </c>
    </row>
    <row r="16" spans="1:23" x14ac:dyDescent="0.25">
      <c r="A16" s="6">
        <v>1</v>
      </c>
      <c r="B16" s="10" t="s">
        <v>631</v>
      </c>
      <c r="C16" s="2"/>
      <c r="D16" s="28">
        <v>25.22</v>
      </c>
      <c r="E16" s="2">
        <v>26.388999999999999</v>
      </c>
      <c r="F16" s="2">
        <v>24.957000000000001</v>
      </c>
      <c r="G16" s="2"/>
      <c r="H16" s="2">
        <v>24.812999999999999</v>
      </c>
      <c r="J16" s="2"/>
      <c r="K16" s="30">
        <f>AVERAGE(SMALL(C16:J16,1),SMALL(C16:J16,2),SMALL(C16:J16,4))</f>
        <v>25.386333333333329</v>
      </c>
      <c r="L16" s="5"/>
      <c r="M16" s="6">
        <v>1</v>
      </c>
      <c r="N16" t="s">
        <v>636</v>
      </c>
      <c r="O16" s="28"/>
      <c r="R16" s="2">
        <v>19.515000000000001</v>
      </c>
      <c r="S16" s="2">
        <v>18.623000000000001</v>
      </c>
      <c r="T16" s="2">
        <v>23.004999999999999</v>
      </c>
      <c r="U16" s="2">
        <v>19.736000000000001</v>
      </c>
      <c r="V16" s="2">
        <v>18.904</v>
      </c>
      <c r="W16" s="31">
        <f>AVERAGE(SMALL(O16:V16,1),SMALL(O16:V16,2),SMALL(O16:V16,4))</f>
        <v>19.087666666666667</v>
      </c>
    </row>
    <row r="17" spans="1:23" x14ac:dyDescent="0.25">
      <c r="A17" s="9">
        <v>2</v>
      </c>
      <c r="B17" s="10" t="s">
        <v>622</v>
      </c>
      <c r="C17" s="2">
        <v>25.965</v>
      </c>
      <c r="D17" s="2">
        <v>26.795999999999999</v>
      </c>
      <c r="E17" s="2"/>
      <c r="F17" s="2">
        <v>24.498000000000001</v>
      </c>
      <c r="G17" s="2">
        <v>27.231999999999999</v>
      </c>
      <c r="H17" s="28">
        <v>27.6</v>
      </c>
      <c r="I17" s="2"/>
      <c r="J17" s="2"/>
      <c r="K17" s="30">
        <f>AVERAGE(SMALL(C17:J17,1),SMALL(C17:J17,2),SMALL(C17:J17,4))</f>
        <v>25.89833333333333</v>
      </c>
      <c r="M17" s="9">
        <v>2</v>
      </c>
      <c r="N17" t="s">
        <v>34</v>
      </c>
      <c r="O17" s="2">
        <v>21.716999999999999</v>
      </c>
      <c r="P17" s="2">
        <v>21.393999999999998</v>
      </c>
      <c r="R17" s="2">
        <v>23.077000000000002</v>
      </c>
      <c r="V17" s="2">
        <v>20.893999999999998</v>
      </c>
      <c r="W17" s="31">
        <f>AVERAGE(SMALL(O17:V17,1),SMALL(O17:V17,2),SMALL(O17:V17,4))</f>
        <v>21.78833333333333</v>
      </c>
    </row>
    <row r="18" spans="1:23" x14ac:dyDescent="0.25">
      <c r="A18" s="11">
        <v>3</v>
      </c>
      <c r="B18" s="10" t="s">
        <v>623</v>
      </c>
      <c r="C18" s="2">
        <v>26.766999999999999</v>
      </c>
      <c r="D18" s="2">
        <v>31.338999999999999</v>
      </c>
      <c r="E18" s="2">
        <v>26.928000000000001</v>
      </c>
      <c r="F18" s="2">
        <v>26.474</v>
      </c>
      <c r="G18" s="2"/>
      <c r="H18" s="2"/>
      <c r="I18" s="2"/>
      <c r="J18" s="2"/>
      <c r="K18" s="30">
        <f>AVERAGE(SMALL(C18:J18,1),SMALL(C18:J18,2),SMALL(C18:J18,4))</f>
        <v>28.193333333333332</v>
      </c>
      <c r="M18" s="29"/>
      <c r="W18" s="17"/>
    </row>
    <row r="19" spans="1:23" x14ac:dyDescent="0.25">
      <c r="A19" s="12">
        <v>4</v>
      </c>
      <c r="B19" s="10" t="s">
        <v>636</v>
      </c>
      <c r="F19" s="2">
        <v>31.006</v>
      </c>
      <c r="G19" s="2">
        <v>26.789000000000001</v>
      </c>
      <c r="H19" s="2">
        <v>33.646000000000001</v>
      </c>
      <c r="I19" s="2">
        <v>27.045000000000002</v>
      </c>
      <c r="J19" s="2">
        <v>32.511000000000003</v>
      </c>
      <c r="K19" s="30">
        <f>AVERAGE(SMALL(C19:J19,1),SMALL(C19:J19,2),SMALL(C19:J19,4))</f>
        <v>28.781666666666666</v>
      </c>
      <c r="M19" s="29"/>
      <c r="S19" s="28"/>
      <c r="W19" s="17"/>
    </row>
    <row r="20" spans="1:23" x14ac:dyDescent="0.25">
      <c r="A20" s="13">
        <v>5</v>
      </c>
      <c r="B20" s="10" t="s">
        <v>628</v>
      </c>
      <c r="C20" s="2">
        <v>34.481999999999999</v>
      </c>
      <c r="D20" s="2">
        <v>32.418999999999997</v>
      </c>
      <c r="F20" s="2">
        <v>29.867000000000001</v>
      </c>
      <c r="G20" s="2"/>
      <c r="H20" s="2"/>
      <c r="I20" s="2"/>
      <c r="J20" s="2">
        <v>29.997</v>
      </c>
      <c r="K20" s="30">
        <f>AVERAGE(SMALL(C20:J20,1),SMALL(C20:J20,2),SMALL(C20:J20,4))</f>
        <v>31.448666666666668</v>
      </c>
      <c r="M20" s="29"/>
      <c r="T20" s="28"/>
      <c r="W20" s="17"/>
    </row>
    <row r="21" spans="1:23" x14ac:dyDescent="0.25">
      <c r="C21" s="2"/>
      <c r="D21" s="2"/>
      <c r="E21" s="2"/>
      <c r="F21" s="2"/>
      <c r="G21" s="2"/>
      <c r="H21" s="2"/>
      <c r="I21" s="2"/>
      <c r="J21" s="2"/>
      <c r="K21" s="16"/>
      <c r="M21" s="29"/>
      <c r="W21" s="17"/>
    </row>
    <row r="22" spans="1:23" x14ac:dyDescent="0.25">
      <c r="G22" s="2"/>
      <c r="K22" s="16"/>
      <c r="M22" s="2"/>
      <c r="W22" s="17"/>
    </row>
    <row r="23" spans="1:23" x14ac:dyDescent="0.25">
      <c r="G23" s="2"/>
      <c r="K23" s="16"/>
      <c r="M23" s="2"/>
      <c r="W23" s="17"/>
    </row>
    <row r="24" spans="1:23" x14ac:dyDescent="0.25">
      <c r="K24" s="16"/>
      <c r="M24" s="2"/>
      <c r="W24" s="17"/>
    </row>
    <row r="33" spans="3:23" x14ac:dyDescent="0.25">
      <c r="C33" s="28"/>
      <c r="D33" s="2"/>
      <c r="E33" s="2"/>
      <c r="F33" s="2"/>
      <c r="G33" s="2"/>
      <c r="H33" s="2"/>
      <c r="I33" s="2"/>
      <c r="J33" s="2"/>
      <c r="K33" s="16"/>
      <c r="M33" s="29"/>
      <c r="U33" s="28"/>
      <c r="W33" s="17"/>
    </row>
    <row r="34" spans="3:23" x14ac:dyDescent="0.25">
      <c r="C34" s="2"/>
      <c r="D34" s="2"/>
      <c r="E34" s="2"/>
      <c r="G34" s="2"/>
      <c r="H34" s="2"/>
      <c r="J34" s="2"/>
      <c r="K34" s="16"/>
      <c r="M34" s="29"/>
      <c r="W34" s="17"/>
    </row>
    <row r="35" spans="3:23" x14ac:dyDescent="0.25">
      <c r="C35" s="2"/>
      <c r="D35" s="2"/>
      <c r="E35" s="2"/>
      <c r="F35" s="2"/>
      <c r="G35" s="2"/>
      <c r="H35" s="2"/>
      <c r="I35" s="2"/>
      <c r="J35" s="2"/>
      <c r="K35" s="16"/>
      <c r="M35" s="29"/>
      <c r="O35" s="7"/>
      <c r="Q35" s="7"/>
      <c r="U35" s="7"/>
      <c r="W35" s="17"/>
    </row>
    <row r="36" spans="3:23" x14ac:dyDescent="0.25">
      <c r="D36" s="2"/>
      <c r="F36" s="2"/>
      <c r="G36" s="2"/>
      <c r="H36" s="2"/>
      <c r="I36" s="2"/>
      <c r="J36" s="2"/>
      <c r="K36" s="16"/>
      <c r="M36" s="29"/>
      <c r="P36" s="7"/>
      <c r="V36" s="7"/>
      <c r="W36" s="17"/>
    </row>
    <row r="37" spans="3:23" x14ac:dyDescent="0.25">
      <c r="C37" s="2"/>
      <c r="D37" s="28"/>
      <c r="E37" s="2"/>
      <c r="F37" s="2"/>
      <c r="G37" s="2"/>
      <c r="I37" s="2"/>
      <c r="J37" s="2"/>
      <c r="K37" s="16"/>
      <c r="W37" s="17"/>
    </row>
    <row r="38" spans="3:23" x14ac:dyDescent="0.25">
      <c r="C38" s="2"/>
      <c r="D38" s="2"/>
      <c r="E38" s="2"/>
      <c r="F38" s="2"/>
      <c r="G38" s="2"/>
      <c r="H38" s="2"/>
      <c r="I38" s="2"/>
      <c r="J38" s="2"/>
      <c r="K38" s="16"/>
      <c r="Q38" s="28"/>
      <c r="R38" s="28"/>
      <c r="S38" s="28"/>
      <c r="T38" s="28"/>
      <c r="W38" s="17"/>
    </row>
    <row r="39" spans="3:23" x14ac:dyDescent="0.25">
      <c r="F39" s="2"/>
      <c r="I39" s="2"/>
      <c r="J39" s="2"/>
      <c r="K39" s="16"/>
      <c r="Q39" s="28"/>
      <c r="S39" s="28"/>
      <c r="U39" s="28"/>
      <c r="V39" s="28"/>
      <c r="W39" s="17"/>
    </row>
    <row r="40" spans="3:23" x14ac:dyDescent="0.25">
      <c r="D40" s="2"/>
      <c r="E40" s="2"/>
      <c r="F40" s="28"/>
      <c r="J40" s="2"/>
      <c r="K40" s="16"/>
      <c r="O40" s="28"/>
      <c r="P40" s="28"/>
      <c r="R40" s="28"/>
      <c r="T40" s="28"/>
      <c r="W40" s="17"/>
    </row>
    <row r="41" spans="3:23" x14ac:dyDescent="0.25">
      <c r="F41" s="2"/>
      <c r="J41" s="2"/>
      <c r="K41" s="16"/>
      <c r="O41" s="28"/>
      <c r="P41" s="28"/>
      <c r="Q41" s="28"/>
      <c r="U41" s="28"/>
      <c r="W41" s="17"/>
    </row>
    <row r="42" spans="3:23" x14ac:dyDescent="0.25">
      <c r="G42" s="2"/>
      <c r="K42" s="16"/>
      <c r="O42" s="28"/>
      <c r="P42" s="28"/>
      <c r="Q42" s="28"/>
      <c r="R42" s="28"/>
      <c r="T42" s="28"/>
      <c r="U42" s="28"/>
      <c r="V42" s="28"/>
      <c r="W42" s="17"/>
    </row>
    <row r="43" spans="3:23" x14ac:dyDescent="0.25">
      <c r="G43" s="2"/>
      <c r="J43" s="2"/>
      <c r="K43" s="16"/>
      <c r="O43" s="28"/>
      <c r="P43" s="28"/>
      <c r="Q43" s="28"/>
      <c r="T43" s="28"/>
      <c r="U43" s="28"/>
      <c r="V43" s="28"/>
      <c r="W43" s="17"/>
    </row>
    <row r="44" spans="3:23" x14ac:dyDescent="0.25">
      <c r="G44" s="2"/>
      <c r="K44" s="16"/>
      <c r="O44" s="28"/>
      <c r="P44" s="28"/>
      <c r="Q44" s="28"/>
      <c r="R44" s="28"/>
      <c r="T44" s="28"/>
      <c r="U44" s="28"/>
      <c r="V44" s="28"/>
      <c r="W44" s="17"/>
    </row>
    <row r="45" spans="3:23" x14ac:dyDescent="0.25">
      <c r="G45" s="2"/>
      <c r="H45" s="2"/>
      <c r="K45" s="16"/>
      <c r="O45" s="28"/>
      <c r="P45" s="28"/>
      <c r="Q45" s="28"/>
      <c r="R45" s="28"/>
      <c r="T45" s="28"/>
      <c r="U45" s="28"/>
      <c r="V45" s="28"/>
      <c r="W45" s="17"/>
    </row>
    <row r="46" spans="3:23" x14ac:dyDescent="0.25">
      <c r="C46" s="2"/>
      <c r="D46" s="2"/>
      <c r="E46" s="2"/>
      <c r="F46" s="2"/>
      <c r="H46" s="2"/>
      <c r="K46" s="16"/>
      <c r="O46" s="28"/>
      <c r="P46" s="28"/>
      <c r="Q46" s="28"/>
      <c r="R46" s="28"/>
      <c r="U46" s="28"/>
      <c r="V46" s="28"/>
      <c r="W46" s="17"/>
    </row>
    <row r="47" spans="3:23" x14ac:dyDescent="0.25">
      <c r="G47" s="2"/>
      <c r="H47" s="2"/>
      <c r="I47" s="2"/>
      <c r="J47" s="2"/>
      <c r="K47" s="16"/>
      <c r="P47" s="28"/>
      <c r="Q47" s="28"/>
      <c r="R47" s="28"/>
      <c r="S47" s="28"/>
      <c r="W47" s="17"/>
    </row>
    <row r="48" spans="3:23" x14ac:dyDescent="0.25">
      <c r="G48" s="2"/>
      <c r="H48" s="2"/>
      <c r="I48" s="2"/>
      <c r="K48" s="16"/>
      <c r="O48" s="28"/>
      <c r="P48" s="28"/>
      <c r="Q48" s="28"/>
      <c r="R48" s="28"/>
      <c r="U48" s="28"/>
      <c r="V48" s="28"/>
      <c r="W48" s="17"/>
    </row>
    <row r="49" spans="3:23" x14ac:dyDescent="0.25">
      <c r="H49" s="2"/>
      <c r="K49" s="16"/>
      <c r="O49" s="28"/>
      <c r="P49" s="28"/>
      <c r="Q49" s="28"/>
      <c r="R49" s="28"/>
      <c r="V49" s="28"/>
      <c r="W49" s="17"/>
    </row>
    <row r="50" spans="3:23" x14ac:dyDescent="0.25">
      <c r="C50" s="2"/>
      <c r="H50" s="2"/>
      <c r="K50" s="16"/>
      <c r="S50" s="28"/>
      <c r="U50" s="28"/>
      <c r="V50" s="28"/>
      <c r="W50" s="17"/>
    </row>
    <row r="51" spans="3:23" x14ac:dyDescent="0.25">
      <c r="H51" s="2"/>
      <c r="I51" s="2"/>
      <c r="J51" s="2"/>
      <c r="K51" s="16"/>
      <c r="O51" s="28"/>
      <c r="P51" s="28"/>
      <c r="Q51" s="28"/>
      <c r="R51" s="28"/>
      <c r="S51" s="28"/>
      <c r="V51" s="28"/>
      <c r="W51" s="17"/>
    </row>
    <row r="52" spans="3:23" x14ac:dyDescent="0.25">
      <c r="F52" s="2"/>
      <c r="I52" s="2"/>
      <c r="J52" s="2"/>
      <c r="K52" s="16"/>
      <c r="O52" s="28"/>
      <c r="P52" s="28"/>
      <c r="Q52" s="28"/>
      <c r="R52" s="28"/>
      <c r="T52" s="28"/>
      <c r="V52" s="28"/>
      <c r="W52" s="17"/>
    </row>
    <row r="53" spans="3:23" x14ac:dyDescent="0.25">
      <c r="G53" s="2"/>
      <c r="I53" s="2"/>
      <c r="K53" s="16"/>
      <c r="O53" s="28"/>
      <c r="R53" s="28"/>
      <c r="T53" s="28"/>
      <c r="U53" s="28"/>
      <c r="V53" s="28"/>
      <c r="W53" s="17"/>
    </row>
    <row r="54" spans="3:23" x14ac:dyDescent="0.25">
      <c r="D54" s="2"/>
      <c r="E54" s="2"/>
      <c r="G54" s="2"/>
      <c r="I54" s="2"/>
      <c r="J54" s="2"/>
      <c r="K54" s="16"/>
      <c r="O54" s="28"/>
      <c r="R54" s="28"/>
      <c r="S54" s="28"/>
      <c r="T54" s="28"/>
      <c r="U54" s="28"/>
      <c r="V54" s="28"/>
      <c r="W54" s="17"/>
    </row>
    <row r="55" spans="3:23" x14ac:dyDescent="0.25">
      <c r="D55" s="2"/>
      <c r="E55" s="2"/>
      <c r="J55" s="2"/>
      <c r="K55" s="16"/>
      <c r="P55" s="28"/>
      <c r="Q55" s="28"/>
      <c r="R55" s="28"/>
      <c r="S55" s="28"/>
      <c r="T55" s="28"/>
      <c r="U55" s="28"/>
      <c r="V55" s="28"/>
      <c r="W55" s="17"/>
    </row>
    <row r="56" spans="3:23" x14ac:dyDescent="0.25">
      <c r="D56" s="2"/>
      <c r="E56" s="2"/>
      <c r="K56" s="16"/>
      <c r="O56" s="28"/>
      <c r="P56" s="28"/>
      <c r="Q56" s="28"/>
      <c r="S56" s="28"/>
      <c r="T56" s="28"/>
      <c r="U56" s="28"/>
      <c r="V56" s="28"/>
      <c r="W56" s="17"/>
    </row>
    <row r="57" spans="3:23" x14ac:dyDescent="0.25">
      <c r="F57" s="2"/>
      <c r="K57" s="16"/>
      <c r="O57" s="28"/>
      <c r="P57" s="28"/>
      <c r="Q57" s="28"/>
      <c r="R57" s="28"/>
      <c r="T57" s="28"/>
      <c r="U57" s="28"/>
      <c r="V57" s="28"/>
      <c r="W57" s="17"/>
    </row>
    <row r="58" spans="3:23" x14ac:dyDescent="0.25">
      <c r="G58" s="2"/>
      <c r="K58" s="16"/>
      <c r="O58" s="28"/>
      <c r="P58" s="28"/>
      <c r="Q58" s="28"/>
      <c r="R58" s="28"/>
      <c r="T58" s="28"/>
      <c r="U58" s="28"/>
      <c r="V58" s="28"/>
      <c r="W58" s="17"/>
    </row>
    <row r="59" spans="3:23" x14ac:dyDescent="0.25">
      <c r="G59" s="2"/>
      <c r="K59" s="16"/>
      <c r="O59" s="28"/>
      <c r="P59" s="28"/>
      <c r="Q59" s="28"/>
      <c r="R59" s="28"/>
      <c r="T59" s="28"/>
      <c r="U59" s="28"/>
      <c r="V59" s="28"/>
      <c r="W59" s="17"/>
    </row>
    <row r="60" spans="3:23" x14ac:dyDescent="0.25">
      <c r="G60" s="2"/>
      <c r="K60" s="16"/>
      <c r="O60" s="28"/>
      <c r="P60" s="28"/>
      <c r="Q60" s="28"/>
      <c r="R60" s="28"/>
      <c r="T60" s="28"/>
      <c r="U60" s="28"/>
      <c r="V60" s="28"/>
      <c r="W60" s="17"/>
    </row>
    <row r="61" spans="3:23" x14ac:dyDescent="0.25">
      <c r="G61" s="2"/>
      <c r="K61" s="16"/>
      <c r="O61" s="28"/>
      <c r="P61" s="28"/>
      <c r="Q61" s="28"/>
      <c r="R61" s="28"/>
      <c r="T61" s="28"/>
      <c r="U61" s="28"/>
      <c r="V61" s="28"/>
      <c r="W61" s="17"/>
    </row>
    <row r="62" spans="3:23" x14ac:dyDescent="0.25">
      <c r="I62" s="2"/>
      <c r="J62" s="7">
        <v>96</v>
      </c>
      <c r="K62" s="16"/>
      <c r="O62" s="28"/>
      <c r="P62" s="28"/>
      <c r="Q62" s="28"/>
      <c r="R62" s="28"/>
      <c r="S62" s="2">
        <v>119</v>
      </c>
      <c r="T62" s="28"/>
      <c r="U62" s="28"/>
      <c r="V62" s="28"/>
      <c r="W62" s="17"/>
    </row>
    <row r="63" spans="3:23" x14ac:dyDescent="0.25">
      <c r="I63" s="2"/>
      <c r="K63" s="16"/>
      <c r="O63" s="28"/>
      <c r="P63" s="28"/>
      <c r="Q63" s="28"/>
      <c r="R63" s="28"/>
      <c r="T63" s="28"/>
      <c r="U63" s="28"/>
      <c r="V63" s="28"/>
      <c r="W63" s="17"/>
    </row>
    <row r="64" spans="3:23" x14ac:dyDescent="0.25">
      <c r="I64" s="2"/>
      <c r="K64" s="16"/>
      <c r="O64" s="28"/>
      <c r="P64" s="28"/>
      <c r="Q64" s="28"/>
      <c r="R64" s="28"/>
      <c r="T64" s="28"/>
      <c r="U64" s="28"/>
      <c r="V64" s="28"/>
      <c r="W64" s="17"/>
    </row>
    <row r="65" spans="10:23" x14ac:dyDescent="0.25">
      <c r="J65" s="2"/>
      <c r="K65" s="16"/>
      <c r="O65" s="28"/>
      <c r="P65" s="28"/>
      <c r="Q65" s="28"/>
      <c r="R65" s="28"/>
      <c r="T65" s="28"/>
      <c r="U65" s="28"/>
      <c r="V65" s="28"/>
      <c r="W65" s="17"/>
    </row>
    <row r="66" spans="10:23" x14ac:dyDescent="0.25">
      <c r="K66" s="16"/>
      <c r="O66" s="28"/>
      <c r="P66" s="28"/>
      <c r="Q66" s="28"/>
      <c r="R66" s="28"/>
      <c r="T66" s="28"/>
      <c r="U66" s="28"/>
      <c r="V66" s="28"/>
      <c r="W66" s="17"/>
    </row>
    <row r="67" spans="10:23" x14ac:dyDescent="0.25">
      <c r="O67" s="28"/>
      <c r="P67" s="28"/>
      <c r="Q67" s="28"/>
      <c r="R67" s="28"/>
      <c r="S67" s="28"/>
      <c r="U67" s="28"/>
      <c r="W67" s="17"/>
    </row>
    <row r="68" spans="10:23" x14ac:dyDescent="0.25">
      <c r="O68" s="28"/>
      <c r="P68" s="28"/>
      <c r="Q68" s="28"/>
      <c r="R68" s="28"/>
      <c r="S68" s="28"/>
      <c r="T68" s="28"/>
      <c r="V68" s="28"/>
      <c r="W68" s="17"/>
    </row>
    <row r="69" spans="10:23" x14ac:dyDescent="0.25">
      <c r="O69" s="28"/>
      <c r="P69" s="28"/>
      <c r="Q69" s="28"/>
      <c r="R69" s="28"/>
      <c r="S69" s="28"/>
      <c r="T69" s="28"/>
      <c r="U69" s="28"/>
      <c r="W69" s="17"/>
    </row>
    <row r="70" spans="10:23" x14ac:dyDescent="0.25">
      <c r="O70" s="28"/>
      <c r="P70" s="28"/>
      <c r="Q70" s="28"/>
      <c r="R70" s="28"/>
      <c r="S70" s="28"/>
      <c r="T70" s="28"/>
      <c r="U70" s="28"/>
      <c r="V70" s="28"/>
      <c r="W70" s="17"/>
    </row>
    <row r="71" spans="10:23" x14ac:dyDescent="0.25">
      <c r="O71" s="28"/>
      <c r="P71" s="28"/>
      <c r="Q71" s="28"/>
      <c r="R71" s="28"/>
      <c r="S71" s="28"/>
      <c r="T71" s="28"/>
      <c r="U71" s="28"/>
      <c r="V71" s="28"/>
      <c r="W71" s="17"/>
    </row>
    <row r="72" spans="10:23" x14ac:dyDescent="0.25">
      <c r="O72" s="28"/>
      <c r="P72" s="28"/>
      <c r="Q72" s="28"/>
      <c r="R72" s="28"/>
      <c r="S72" s="28"/>
      <c r="T72" s="28"/>
      <c r="U72" s="28"/>
      <c r="V72" s="28"/>
      <c r="W72" s="17"/>
    </row>
  </sheetData>
  <sortState xmlns:xlrd2="http://schemas.microsoft.com/office/spreadsheetml/2017/richdata2" ref="N27:W53">
    <sortCondition ref="W27:W53"/>
  </sortState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3EDFE-5516-4FE1-AEC9-C1EA0175230D}">
  <dimension ref="A1:AE40"/>
  <sheetViews>
    <sheetView topLeftCell="G1" workbookViewId="0">
      <selection activeCell="R35" sqref="R35"/>
    </sheetView>
  </sheetViews>
  <sheetFormatPr defaultRowHeight="15" x14ac:dyDescent="0.25"/>
  <cols>
    <col min="2" max="2" width="32.5703125" customWidth="1"/>
    <col min="6" max="6" width="29.85546875" customWidth="1"/>
    <col min="10" max="10" width="33" customWidth="1"/>
    <col min="14" max="14" width="31.28515625" customWidth="1"/>
    <col min="18" max="18" width="31" customWidth="1"/>
    <col min="22" max="22" width="29.42578125" customWidth="1"/>
    <col min="26" max="26" width="31.85546875" customWidth="1"/>
    <col min="30" max="30" width="28.7109375" customWidth="1"/>
  </cols>
  <sheetData>
    <row r="1" spans="1:31" x14ac:dyDescent="0.25">
      <c r="A1" t="s">
        <v>174</v>
      </c>
      <c r="E1" t="s">
        <v>174</v>
      </c>
      <c r="I1" t="s">
        <v>174</v>
      </c>
      <c r="M1" t="s">
        <v>174</v>
      </c>
      <c r="Q1" t="s">
        <v>174</v>
      </c>
      <c r="U1" t="s">
        <v>174</v>
      </c>
      <c r="Y1" t="s">
        <v>174</v>
      </c>
      <c r="AC1" t="s">
        <v>174</v>
      </c>
    </row>
    <row r="2" spans="1:31" x14ac:dyDescent="0.25">
      <c r="A2" t="s">
        <v>45</v>
      </c>
      <c r="E2" t="s">
        <v>179</v>
      </c>
      <c r="I2" t="s">
        <v>237</v>
      </c>
      <c r="M2" t="s">
        <v>294</v>
      </c>
      <c r="Q2" t="s">
        <v>366</v>
      </c>
      <c r="U2" t="s">
        <v>409</v>
      </c>
      <c r="Y2" t="s">
        <v>473</v>
      </c>
      <c r="AC2" t="s">
        <v>514</v>
      </c>
    </row>
    <row r="3" spans="1:31" x14ac:dyDescent="0.25">
      <c r="A3" t="s">
        <v>46</v>
      </c>
      <c r="B3" t="s">
        <v>47</v>
      </c>
      <c r="C3" t="s">
        <v>48</v>
      </c>
      <c r="E3" t="s">
        <v>46</v>
      </c>
      <c r="F3" t="s">
        <v>47</v>
      </c>
      <c r="G3" t="s">
        <v>48</v>
      </c>
      <c r="I3" t="s">
        <v>46</v>
      </c>
      <c r="J3" t="s">
        <v>47</v>
      </c>
      <c r="K3" t="s">
        <v>48</v>
      </c>
      <c r="M3" t="s">
        <v>46</v>
      </c>
      <c r="N3" t="s">
        <v>47</v>
      </c>
      <c r="O3" t="s">
        <v>48</v>
      </c>
      <c r="Q3" t="s">
        <v>46</v>
      </c>
      <c r="R3" t="s">
        <v>47</v>
      </c>
      <c r="S3" t="s">
        <v>48</v>
      </c>
      <c r="U3" t="s">
        <v>46</v>
      </c>
      <c r="V3" t="s">
        <v>47</v>
      </c>
      <c r="W3" t="s">
        <v>48</v>
      </c>
      <c r="Y3" t="s">
        <v>46</v>
      </c>
      <c r="Z3" t="s">
        <v>47</v>
      </c>
      <c r="AA3" t="s">
        <v>48</v>
      </c>
      <c r="AC3" t="s">
        <v>46</v>
      </c>
      <c r="AD3" t="s">
        <v>47</v>
      </c>
      <c r="AE3" t="s">
        <v>48</v>
      </c>
    </row>
    <row r="5" spans="1:31" x14ac:dyDescent="0.25">
      <c r="A5" t="s">
        <v>49</v>
      </c>
      <c r="B5" t="s">
        <v>121</v>
      </c>
      <c r="C5">
        <v>16.677</v>
      </c>
      <c r="E5" t="s">
        <v>49</v>
      </c>
      <c r="F5" t="s">
        <v>201</v>
      </c>
      <c r="G5">
        <v>15.923</v>
      </c>
      <c r="I5" t="s">
        <v>49</v>
      </c>
      <c r="J5" t="s">
        <v>110</v>
      </c>
      <c r="K5">
        <v>16.46</v>
      </c>
      <c r="M5" t="s">
        <v>49</v>
      </c>
      <c r="N5" t="s">
        <v>201</v>
      </c>
      <c r="O5">
        <v>16.940000000000001</v>
      </c>
      <c r="Q5" t="s">
        <v>49</v>
      </c>
      <c r="R5" t="s">
        <v>115</v>
      </c>
      <c r="S5">
        <v>16.099</v>
      </c>
      <c r="U5" t="s">
        <v>49</v>
      </c>
      <c r="V5" t="s">
        <v>110</v>
      </c>
      <c r="W5">
        <v>16.716000000000001</v>
      </c>
      <c r="Y5" t="s">
        <v>49</v>
      </c>
      <c r="Z5" t="s">
        <v>110</v>
      </c>
      <c r="AA5">
        <v>16.457000000000001</v>
      </c>
      <c r="AC5" t="s">
        <v>49</v>
      </c>
      <c r="AD5" t="s">
        <v>201</v>
      </c>
      <c r="AE5">
        <v>15.983000000000001</v>
      </c>
    </row>
    <row r="6" spans="1:31" x14ac:dyDescent="0.25">
      <c r="B6" t="s">
        <v>122</v>
      </c>
      <c r="F6" t="s">
        <v>202</v>
      </c>
      <c r="J6" t="s">
        <v>111</v>
      </c>
      <c r="N6" t="s">
        <v>202</v>
      </c>
      <c r="R6" t="s">
        <v>116</v>
      </c>
      <c r="V6" t="s">
        <v>111</v>
      </c>
      <c r="Z6" t="s">
        <v>111</v>
      </c>
      <c r="AD6" t="s">
        <v>202</v>
      </c>
    </row>
    <row r="7" spans="1:31" x14ac:dyDescent="0.25">
      <c r="A7" t="s">
        <v>51</v>
      </c>
      <c r="B7" t="s">
        <v>115</v>
      </c>
      <c r="C7">
        <v>16.701000000000001</v>
      </c>
      <c r="E7" t="s">
        <v>51</v>
      </c>
      <c r="F7" t="s">
        <v>230</v>
      </c>
      <c r="G7">
        <v>16.402999999999999</v>
      </c>
      <c r="I7" t="s">
        <v>51</v>
      </c>
      <c r="J7" t="s">
        <v>230</v>
      </c>
      <c r="K7">
        <v>16.710999999999999</v>
      </c>
      <c r="M7" t="s">
        <v>51</v>
      </c>
      <c r="N7" t="s">
        <v>115</v>
      </c>
      <c r="O7">
        <v>17.204000000000001</v>
      </c>
      <c r="Q7" t="s">
        <v>51</v>
      </c>
      <c r="R7" t="s">
        <v>110</v>
      </c>
      <c r="S7">
        <v>16.588999999999999</v>
      </c>
      <c r="U7" t="s">
        <v>51</v>
      </c>
      <c r="V7" t="s">
        <v>201</v>
      </c>
      <c r="W7">
        <v>16.873999999999999</v>
      </c>
      <c r="Y7" t="s">
        <v>51</v>
      </c>
      <c r="Z7" t="s">
        <v>201</v>
      </c>
      <c r="AA7">
        <v>16.571000000000002</v>
      </c>
      <c r="AC7" t="s">
        <v>51</v>
      </c>
      <c r="AD7" t="s">
        <v>230</v>
      </c>
      <c r="AE7">
        <v>16.209</v>
      </c>
    </row>
    <row r="8" spans="1:31" x14ac:dyDescent="0.25">
      <c r="B8" t="s">
        <v>116</v>
      </c>
      <c r="F8" t="s">
        <v>231</v>
      </c>
      <c r="J8" t="s">
        <v>231</v>
      </c>
      <c r="N8" t="s">
        <v>116</v>
      </c>
      <c r="R8" t="s">
        <v>111</v>
      </c>
      <c r="V8" t="s">
        <v>202</v>
      </c>
      <c r="Z8" t="s">
        <v>202</v>
      </c>
      <c r="AD8" t="s">
        <v>231</v>
      </c>
    </row>
    <row r="9" spans="1:31" x14ac:dyDescent="0.25">
      <c r="A9" t="s">
        <v>112</v>
      </c>
      <c r="B9" t="s">
        <v>110</v>
      </c>
      <c r="C9">
        <v>16.762</v>
      </c>
      <c r="E9" t="s">
        <v>112</v>
      </c>
      <c r="F9" t="s">
        <v>110</v>
      </c>
      <c r="G9">
        <v>16.535</v>
      </c>
      <c r="I9" t="s">
        <v>112</v>
      </c>
      <c r="J9" t="s">
        <v>201</v>
      </c>
      <c r="K9">
        <v>16.901</v>
      </c>
      <c r="M9" t="s">
        <v>112</v>
      </c>
      <c r="N9" t="s">
        <v>110</v>
      </c>
      <c r="O9">
        <v>17.263000000000002</v>
      </c>
      <c r="Q9" t="s">
        <v>112</v>
      </c>
      <c r="R9" t="s">
        <v>175</v>
      </c>
      <c r="S9">
        <v>17.042000000000002</v>
      </c>
      <c r="U9" t="s">
        <v>112</v>
      </c>
      <c r="V9" t="s">
        <v>115</v>
      </c>
      <c r="W9">
        <v>17.141999999999999</v>
      </c>
      <c r="Y9" t="s">
        <v>112</v>
      </c>
      <c r="Z9" t="s">
        <v>490</v>
      </c>
      <c r="AA9">
        <v>16.866</v>
      </c>
      <c r="AC9" t="s">
        <v>112</v>
      </c>
      <c r="AD9" t="s">
        <v>259</v>
      </c>
      <c r="AE9">
        <v>16.341000000000001</v>
      </c>
    </row>
    <row r="10" spans="1:31" x14ac:dyDescent="0.25">
      <c r="B10" t="s">
        <v>111</v>
      </c>
      <c r="F10" t="s">
        <v>111</v>
      </c>
      <c r="J10" t="s">
        <v>202</v>
      </c>
      <c r="N10" t="s">
        <v>111</v>
      </c>
      <c r="R10" t="s">
        <v>176</v>
      </c>
      <c r="V10" t="s">
        <v>116</v>
      </c>
      <c r="Z10" t="s">
        <v>491</v>
      </c>
      <c r="AD10" t="s">
        <v>260</v>
      </c>
    </row>
    <row r="11" spans="1:31" x14ac:dyDescent="0.25">
      <c r="A11" t="s">
        <v>135</v>
      </c>
      <c r="B11" t="s">
        <v>175</v>
      </c>
      <c r="C11">
        <v>17.317</v>
      </c>
      <c r="E11" t="s">
        <v>135</v>
      </c>
      <c r="F11" t="s">
        <v>121</v>
      </c>
      <c r="G11">
        <v>16.673999999999999</v>
      </c>
      <c r="I11" t="s">
        <v>135</v>
      </c>
      <c r="J11" t="s">
        <v>121</v>
      </c>
      <c r="K11">
        <v>16.902999999999999</v>
      </c>
      <c r="M11" t="s">
        <v>135</v>
      </c>
      <c r="N11" t="s">
        <v>121</v>
      </c>
      <c r="O11">
        <v>17.303000000000001</v>
      </c>
      <c r="Q11" t="s">
        <v>135</v>
      </c>
      <c r="R11" t="s">
        <v>291</v>
      </c>
      <c r="S11">
        <v>17.218</v>
      </c>
      <c r="U11" t="s">
        <v>135</v>
      </c>
      <c r="V11" t="s">
        <v>121</v>
      </c>
      <c r="W11">
        <v>17.613</v>
      </c>
      <c r="Y11" t="s">
        <v>135</v>
      </c>
      <c r="Z11" t="s">
        <v>259</v>
      </c>
      <c r="AA11">
        <v>16.928999999999998</v>
      </c>
      <c r="AC11" t="s">
        <v>135</v>
      </c>
      <c r="AD11" t="s">
        <v>110</v>
      </c>
      <c r="AE11">
        <v>16.402000000000001</v>
      </c>
    </row>
    <row r="12" spans="1:31" x14ac:dyDescent="0.25">
      <c r="B12" t="s">
        <v>176</v>
      </c>
      <c r="F12" t="s">
        <v>122</v>
      </c>
      <c r="J12" t="s">
        <v>122</v>
      </c>
      <c r="N12" t="s">
        <v>122</v>
      </c>
      <c r="R12" t="s">
        <v>292</v>
      </c>
      <c r="V12" t="s">
        <v>122</v>
      </c>
      <c r="Z12" t="s">
        <v>260</v>
      </c>
      <c r="AD12" t="s">
        <v>111</v>
      </c>
    </row>
    <row r="13" spans="1:31" x14ac:dyDescent="0.25">
      <c r="A13" t="s">
        <v>139</v>
      </c>
      <c r="B13" t="s">
        <v>119</v>
      </c>
      <c r="C13">
        <v>17.632000000000001</v>
      </c>
      <c r="E13" t="s">
        <v>139</v>
      </c>
      <c r="F13" t="s">
        <v>115</v>
      </c>
      <c r="G13">
        <v>16.68</v>
      </c>
      <c r="I13" t="s">
        <v>139</v>
      </c>
      <c r="J13" t="s">
        <v>259</v>
      </c>
      <c r="K13">
        <v>16.974</v>
      </c>
      <c r="M13" t="s">
        <v>139</v>
      </c>
      <c r="N13" t="s">
        <v>333</v>
      </c>
      <c r="O13">
        <v>17.382000000000001</v>
      </c>
      <c r="Q13" t="s">
        <v>139</v>
      </c>
      <c r="R13" t="s">
        <v>117</v>
      </c>
      <c r="S13">
        <v>17.466000000000001</v>
      </c>
      <c r="U13" t="s">
        <v>139</v>
      </c>
      <c r="V13" t="s">
        <v>119</v>
      </c>
      <c r="W13">
        <v>17.727</v>
      </c>
      <c r="Y13" t="s">
        <v>139</v>
      </c>
      <c r="Z13" t="s">
        <v>119</v>
      </c>
      <c r="AA13">
        <v>17.411999999999999</v>
      </c>
      <c r="AC13" t="s">
        <v>139</v>
      </c>
      <c r="AD13" t="s">
        <v>175</v>
      </c>
      <c r="AE13">
        <v>16.510999999999999</v>
      </c>
    </row>
    <row r="14" spans="1:31" x14ac:dyDescent="0.25">
      <c r="B14" t="s">
        <v>120</v>
      </c>
      <c r="F14" t="s">
        <v>116</v>
      </c>
      <c r="J14" t="s">
        <v>260</v>
      </c>
      <c r="N14" t="s">
        <v>334</v>
      </c>
      <c r="R14" t="s">
        <v>118</v>
      </c>
      <c r="V14" t="s">
        <v>120</v>
      </c>
      <c r="Z14" t="s">
        <v>120</v>
      </c>
      <c r="AD14" t="s">
        <v>176</v>
      </c>
    </row>
    <row r="15" spans="1:31" x14ac:dyDescent="0.25">
      <c r="A15" t="s">
        <v>141</v>
      </c>
      <c r="B15" t="s">
        <v>117</v>
      </c>
      <c r="C15">
        <v>17.817</v>
      </c>
      <c r="E15" t="s">
        <v>141</v>
      </c>
      <c r="F15" t="s">
        <v>175</v>
      </c>
      <c r="G15">
        <v>17.006</v>
      </c>
      <c r="I15" t="s">
        <v>141</v>
      </c>
      <c r="J15" t="s">
        <v>115</v>
      </c>
      <c r="K15">
        <v>17.177</v>
      </c>
      <c r="M15" t="s">
        <v>141</v>
      </c>
      <c r="N15" t="s">
        <v>230</v>
      </c>
      <c r="O15">
        <v>17.584</v>
      </c>
      <c r="U15" t="s">
        <v>141</v>
      </c>
      <c r="V15" t="s">
        <v>125</v>
      </c>
      <c r="W15">
        <v>17.998999999999999</v>
      </c>
      <c r="Y15" t="s">
        <v>141</v>
      </c>
      <c r="Z15" t="s">
        <v>121</v>
      </c>
      <c r="AA15">
        <v>17.451000000000001</v>
      </c>
      <c r="AC15" t="s">
        <v>141</v>
      </c>
      <c r="AD15" t="s">
        <v>562</v>
      </c>
      <c r="AE15">
        <v>16.832999999999998</v>
      </c>
    </row>
    <row r="16" spans="1:31" x14ac:dyDescent="0.25">
      <c r="B16" t="s">
        <v>118</v>
      </c>
      <c r="F16" t="s">
        <v>176</v>
      </c>
      <c r="J16" t="s">
        <v>116</v>
      </c>
      <c r="N16" t="s">
        <v>231</v>
      </c>
      <c r="V16" t="s">
        <v>126</v>
      </c>
      <c r="Z16" t="s">
        <v>122</v>
      </c>
      <c r="AD16" t="s">
        <v>563</v>
      </c>
    </row>
    <row r="17" spans="1:31" x14ac:dyDescent="0.25">
      <c r="A17" t="s">
        <v>143</v>
      </c>
      <c r="B17" t="s">
        <v>108</v>
      </c>
      <c r="C17">
        <v>18.045999999999999</v>
      </c>
      <c r="E17" t="s">
        <v>143</v>
      </c>
      <c r="F17" t="s">
        <v>125</v>
      </c>
      <c r="G17">
        <v>17.491</v>
      </c>
      <c r="I17" t="s">
        <v>143</v>
      </c>
      <c r="J17" t="s">
        <v>119</v>
      </c>
      <c r="K17">
        <v>17.652999999999999</v>
      </c>
      <c r="M17" t="s">
        <v>143</v>
      </c>
      <c r="N17" t="s">
        <v>175</v>
      </c>
      <c r="O17">
        <v>17.59</v>
      </c>
      <c r="Q17" t="s">
        <v>53</v>
      </c>
      <c r="R17" t="s">
        <v>119</v>
      </c>
      <c r="S17">
        <v>18.48</v>
      </c>
      <c r="Y17" t="s">
        <v>143</v>
      </c>
      <c r="Z17" t="s">
        <v>512</v>
      </c>
      <c r="AA17">
        <v>17.637</v>
      </c>
      <c r="AC17" t="s">
        <v>143</v>
      </c>
      <c r="AD17" t="s">
        <v>119</v>
      </c>
      <c r="AE17">
        <v>16.920000000000002</v>
      </c>
    </row>
    <row r="18" spans="1:31" x14ac:dyDescent="0.25">
      <c r="B18" t="s">
        <v>109</v>
      </c>
      <c r="F18" t="s">
        <v>126</v>
      </c>
      <c r="J18" t="s">
        <v>120</v>
      </c>
      <c r="N18" t="s">
        <v>176</v>
      </c>
      <c r="R18" t="s">
        <v>120</v>
      </c>
      <c r="Z18" t="s">
        <v>510</v>
      </c>
      <c r="AD18" t="s">
        <v>120</v>
      </c>
    </row>
    <row r="19" spans="1:31" x14ac:dyDescent="0.25">
      <c r="A19" t="s">
        <v>145</v>
      </c>
      <c r="B19" t="s">
        <v>113</v>
      </c>
      <c r="C19">
        <v>18.172999999999998</v>
      </c>
      <c r="I19" t="s">
        <v>145</v>
      </c>
      <c r="J19" t="s">
        <v>117</v>
      </c>
      <c r="K19">
        <v>17.716999999999999</v>
      </c>
      <c r="M19" t="s">
        <v>145</v>
      </c>
      <c r="N19" t="s">
        <v>117</v>
      </c>
      <c r="O19">
        <v>18.132999999999999</v>
      </c>
      <c r="Q19" t="s">
        <v>55</v>
      </c>
      <c r="R19" t="s">
        <v>331</v>
      </c>
      <c r="S19">
        <v>18.623000000000001</v>
      </c>
      <c r="U19" t="s">
        <v>53</v>
      </c>
      <c r="V19" t="s">
        <v>434</v>
      </c>
      <c r="W19">
        <v>19.489999999999998</v>
      </c>
      <c r="AC19" t="s">
        <v>145</v>
      </c>
      <c r="AD19" t="s">
        <v>125</v>
      </c>
      <c r="AE19">
        <v>17.295999999999999</v>
      </c>
    </row>
    <row r="20" spans="1:31" x14ac:dyDescent="0.25">
      <c r="B20" t="s">
        <v>114</v>
      </c>
      <c r="J20" t="s">
        <v>118</v>
      </c>
      <c r="N20" t="s">
        <v>118</v>
      </c>
      <c r="R20" t="s">
        <v>332</v>
      </c>
      <c r="V20" t="s">
        <v>432</v>
      </c>
      <c r="AD20" t="s">
        <v>126</v>
      </c>
    </row>
    <row r="21" spans="1:31" x14ac:dyDescent="0.25">
      <c r="A21" t="s">
        <v>148</v>
      </c>
      <c r="B21" t="s">
        <v>123</v>
      </c>
      <c r="C21">
        <v>18.396000000000001</v>
      </c>
      <c r="E21" t="s">
        <v>53</v>
      </c>
      <c r="F21" t="s">
        <v>119</v>
      </c>
      <c r="G21">
        <v>17.983000000000001</v>
      </c>
      <c r="I21" t="s">
        <v>148</v>
      </c>
      <c r="J21" t="s">
        <v>203</v>
      </c>
      <c r="K21">
        <v>18.331</v>
      </c>
      <c r="M21" t="s">
        <v>148</v>
      </c>
      <c r="N21" t="s">
        <v>119</v>
      </c>
      <c r="O21">
        <v>18.271999999999998</v>
      </c>
      <c r="Q21" t="s">
        <v>57</v>
      </c>
      <c r="R21" t="s">
        <v>364</v>
      </c>
      <c r="S21">
        <v>19.439</v>
      </c>
      <c r="U21" t="s">
        <v>55</v>
      </c>
      <c r="V21" t="s">
        <v>291</v>
      </c>
      <c r="W21">
        <v>20.007000000000001</v>
      </c>
      <c r="Y21" t="s">
        <v>53</v>
      </c>
      <c r="Z21" t="s">
        <v>436</v>
      </c>
      <c r="AA21">
        <v>19.692</v>
      </c>
      <c r="AC21" t="s">
        <v>148</v>
      </c>
      <c r="AD21" t="s">
        <v>329</v>
      </c>
      <c r="AE21">
        <v>17.678000000000001</v>
      </c>
    </row>
    <row r="22" spans="1:31" x14ac:dyDescent="0.25">
      <c r="B22" t="s">
        <v>124</v>
      </c>
      <c r="F22" t="s">
        <v>120</v>
      </c>
      <c r="J22" t="s">
        <v>204</v>
      </c>
      <c r="N22" t="s">
        <v>120</v>
      </c>
      <c r="R22" t="s">
        <v>356</v>
      </c>
      <c r="V22" t="s">
        <v>292</v>
      </c>
      <c r="Z22" t="s">
        <v>437</v>
      </c>
      <c r="AD22" t="s">
        <v>330</v>
      </c>
    </row>
    <row r="23" spans="1:31" x14ac:dyDescent="0.25">
      <c r="E23" t="s">
        <v>55</v>
      </c>
      <c r="F23" t="s">
        <v>203</v>
      </c>
      <c r="G23">
        <v>18.175999999999998</v>
      </c>
      <c r="I23" t="s">
        <v>290</v>
      </c>
      <c r="J23" t="s">
        <v>175</v>
      </c>
      <c r="K23">
        <v>18.382000000000001</v>
      </c>
      <c r="M23" t="s">
        <v>290</v>
      </c>
      <c r="N23" t="s">
        <v>125</v>
      </c>
      <c r="O23">
        <v>18.425000000000001</v>
      </c>
      <c r="Q23" t="s">
        <v>59</v>
      </c>
      <c r="R23" t="s">
        <v>383</v>
      </c>
      <c r="S23">
        <v>20.187000000000001</v>
      </c>
      <c r="U23" t="s">
        <v>57</v>
      </c>
      <c r="V23" t="s">
        <v>436</v>
      </c>
      <c r="W23">
        <v>20.411000000000001</v>
      </c>
      <c r="Y23" t="s">
        <v>55</v>
      </c>
      <c r="Z23" t="s">
        <v>331</v>
      </c>
      <c r="AA23">
        <v>19.736000000000001</v>
      </c>
      <c r="AC23" t="s">
        <v>290</v>
      </c>
      <c r="AD23" t="s">
        <v>108</v>
      </c>
      <c r="AE23">
        <v>17.792000000000002</v>
      </c>
    </row>
    <row r="24" spans="1:31" x14ac:dyDescent="0.25">
      <c r="F24" t="s">
        <v>204</v>
      </c>
      <c r="J24" t="s">
        <v>176</v>
      </c>
      <c r="N24" t="s">
        <v>126</v>
      </c>
      <c r="R24" t="s">
        <v>72</v>
      </c>
      <c r="V24" t="s">
        <v>437</v>
      </c>
      <c r="Z24" t="s">
        <v>332</v>
      </c>
      <c r="AD24" t="s">
        <v>109</v>
      </c>
    </row>
    <row r="25" spans="1:31" x14ac:dyDescent="0.25">
      <c r="A25" t="s">
        <v>53</v>
      </c>
      <c r="B25" t="s">
        <v>177</v>
      </c>
      <c r="C25">
        <v>20.356000000000002</v>
      </c>
      <c r="E25" t="s">
        <v>57</v>
      </c>
      <c r="F25" t="s">
        <v>232</v>
      </c>
      <c r="G25">
        <v>18.286000000000001</v>
      </c>
      <c r="M25" t="s">
        <v>362</v>
      </c>
      <c r="N25" t="s">
        <v>329</v>
      </c>
      <c r="O25">
        <v>18.710999999999999</v>
      </c>
      <c r="Q25" t="s">
        <v>61</v>
      </c>
      <c r="R25" t="s">
        <v>177</v>
      </c>
      <c r="S25">
        <v>21.256</v>
      </c>
      <c r="U25" t="s">
        <v>59</v>
      </c>
      <c r="V25" t="s">
        <v>435</v>
      </c>
      <c r="W25">
        <v>20.95</v>
      </c>
      <c r="Y25" t="s">
        <v>57</v>
      </c>
      <c r="Z25" t="s">
        <v>495</v>
      </c>
      <c r="AA25">
        <v>20.986000000000001</v>
      </c>
    </row>
    <row r="26" spans="1:31" x14ac:dyDescent="0.25">
      <c r="B26" t="s">
        <v>178</v>
      </c>
      <c r="F26" t="s">
        <v>233</v>
      </c>
      <c r="N26" t="s">
        <v>330</v>
      </c>
      <c r="R26" t="s">
        <v>178</v>
      </c>
      <c r="V26" t="s">
        <v>178</v>
      </c>
      <c r="Z26" t="s">
        <v>488</v>
      </c>
    </row>
    <row r="27" spans="1:31" x14ac:dyDescent="0.25">
      <c r="A27" t="s">
        <v>55</v>
      </c>
      <c r="B27" t="s">
        <v>127</v>
      </c>
      <c r="C27">
        <v>21.716999999999999</v>
      </c>
      <c r="E27" t="s">
        <v>59</v>
      </c>
      <c r="F27" t="s">
        <v>117</v>
      </c>
      <c r="G27">
        <v>18.518000000000001</v>
      </c>
      <c r="I27" t="s">
        <v>53</v>
      </c>
      <c r="J27" t="s">
        <v>108</v>
      </c>
      <c r="K27">
        <v>18.722999999999999</v>
      </c>
      <c r="M27" t="s">
        <v>363</v>
      </c>
      <c r="N27" t="s">
        <v>203</v>
      </c>
      <c r="O27">
        <v>18.898</v>
      </c>
      <c r="Q27" t="s">
        <v>63</v>
      </c>
      <c r="R27" t="s">
        <v>381</v>
      </c>
      <c r="S27">
        <v>21.847000000000001</v>
      </c>
      <c r="U27" t="s">
        <v>61</v>
      </c>
      <c r="V27" t="s">
        <v>331</v>
      </c>
      <c r="W27">
        <v>23.004999999999999</v>
      </c>
      <c r="Y27" t="s">
        <v>59</v>
      </c>
      <c r="Z27" t="s">
        <v>494</v>
      </c>
      <c r="AA27">
        <v>21.46</v>
      </c>
      <c r="AC27" t="s">
        <v>53</v>
      </c>
      <c r="AD27" t="s">
        <v>331</v>
      </c>
      <c r="AE27">
        <v>18.904</v>
      </c>
    </row>
    <row r="28" spans="1:31" x14ac:dyDescent="0.25">
      <c r="B28" t="s">
        <v>128</v>
      </c>
      <c r="F28" t="s">
        <v>118</v>
      </c>
      <c r="J28" t="s">
        <v>109</v>
      </c>
      <c r="N28" t="s">
        <v>204</v>
      </c>
      <c r="R28" t="s">
        <v>382</v>
      </c>
      <c r="V28" t="s">
        <v>332</v>
      </c>
      <c r="Z28" t="s">
        <v>437</v>
      </c>
      <c r="AD28" t="s">
        <v>332</v>
      </c>
    </row>
    <row r="29" spans="1:31" x14ac:dyDescent="0.25">
      <c r="A29" t="s">
        <v>57</v>
      </c>
      <c r="B29" t="s">
        <v>125</v>
      </c>
      <c r="C29">
        <v>22.143000000000001</v>
      </c>
      <c r="E29" t="s">
        <v>61</v>
      </c>
      <c r="F29" t="s">
        <v>108</v>
      </c>
      <c r="G29">
        <v>18.760999999999999</v>
      </c>
      <c r="I29" t="s">
        <v>55</v>
      </c>
      <c r="J29" t="s">
        <v>205</v>
      </c>
      <c r="K29">
        <v>19.242000000000001</v>
      </c>
      <c r="Q29" t="s">
        <v>65</v>
      </c>
      <c r="R29" t="s">
        <v>384</v>
      </c>
      <c r="S29">
        <v>26.651</v>
      </c>
      <c r="U29" t="s">
        <v>63</v>
      </c>
      <c r="V29" t="s">
        <v>438</v>
      </c>
      <c r="W29">
        <v>23.556999999999999</v>
      </c>
      <c r="Y29" t="s">
        <v>61</v>
      </c>
      <c r="Z29" t="s">
        <v>230</v>
      </c>
      <c r="AC29" t="s">
        <v>55</v>
      </c>
      <c r="AD29" t="s">
        <v>113</v>
      </c>
      <c r="AE29">
        <v>19.577000000000002</v>
      </c>
    </row>
    <row r="30" spans="1:31" x14ac:dyDescent="0.25">
      <c r="B30" t="s">
        <v>126</v>
      </c>
      <c r="F30" t="s">
        <v>109</v>
      </c>
      <c r="J30" t="s">
        <v>206</v>
      </c>
      <c r="R30" t="s">
        <v>385</v>
      </c>
      <c r="V30" t="s">
        <v>439</v>
      </c>
      <c r="Z30" t="s">
        <v>231</v>
      </c>
      <c r="AD30" t="s">
        <v>114</v>
      </c>
    </row>
    <row r="31" spans="1:31" x14ac:dyDescent="0.25">
      <c r="E31" t="s">
        <v>63</v>
      </c>
      <c r="F31" t="s">
        <v>205</v>
      </c>
      <c r="G31">
        <v>19.087</v>
      </c>
      <c r="I31" t="s">
        <v>57</v>
      </c>
      <c r="J31" t="s">
        <v>261</v>
      </c>
      <c r="K31">
        <v>22.411000000000001</v>
      </c>
      <c r="M31" t="s">
        <v>53</v>
      </c>
      <c r="N31" t="s">
        <v>205</v>
      </c>
      <c r="O31">
        <v>19.015999999999998</v>
      </c>
      <c r="Q31" t="s">
        <v>67</v>
      </c>
      <c r="R31" t="s">
        <v>406</v>
      </c>
      <c r="U31" t="s">
        <v>65</v>
      </c>
      <c r="V31" t="s">
        <v>442</v>
      </c>
      <c r="W31">
        <v>24.771999999999998</v>
      </c>
      <c r="Y31" t="s">
        <v>63</v>
      </c>
      <c r="Z31" t="s">
        <v>513</v>
      </c>
      <c r="AC31" t="s">
        <v>57</v>
      </c>
      <c r="AD31" t="s">
        <v>436</v>
      </c>
      <c r="AE31">
        <v>20.625</v>
      </c>
    </row>
    <row r="32" spans="1:31" x14ac:dyDescent="0.25">
      <c r="F32" t="s">
        <v>206</v>
      </c>
      <c r="J32" t="s">
        <v>262</v>
      </c>
      <c r="N32" t="s">
        <v>206</v>
      </c>
      <c r="R32" t="s">
        <v>407</v>
      </c>
      <c r="V32" t="s">
        <v>443</v>
      </c>
      <c r="Z32" t="s">
        <v>511</v>
      </c>
      <c r="AD32" t="s">
        <v>437</v>
      </c>
    </row>
    <row r="33" spans="5:31" x14ac:dyDescent="0.25">
      <c r="E33" t="s">
        <v>65</v>
      </c>
      <c r="F33" t="s">
        <v>113</v>
      </c>
      <c r="G33">
        <v>19.152999999999999</v>
      </c>
      <c r="I33" t="s">
        <v>59</v>
      </c>
      <c r="J33" t="s">
        <v>125</v>
      </c>
      <c r="K33">
        <v>23.463000000000001</v>
      </c>
      <c r="M33" t="s">
        <v>55</v>
      </c>
      <c r="N33" t="s">
        <v>331</v>
      </c>
      <c r="O33">
        <v>19.515000000000001</v>
      </c>
      <c r="U33" t="s">
        <v>67</v>
      </c>
      <c r="V33" t="s">
        <v>440</v>
      </c>
      <c r="W33">
        <v>39.734999999999999</v>
      </c>
      <c r="Y33" t="s">
        <v>65</v>
      </c>
      <c r="Z33" t="s">
        <v>492</v>
      </c>
      <c r="AC33" t="s">
        <v>59</v>
      </c>
      <c r="AD33" t="s">
        <v>127</v>
      </c>
      <c r="AE33">
        <v>20.893999999999998</v>
      </c>
    </row>
    <row r="34" spans="5:31" x14ac:dyDescent="0.25">
      <c r="F34" t="s">
        <v>114</v>
      </c>
      <c r="J34" t="s">
        <v>126</v>
      </c>
      <c r="N34" t="s">
        <v>332</v>
      </c>
      <c r="V34" t="s">
        <v>441</v>
      </c>
      <c r="Z34" t="s">
        <v>493</v>
      </c>
      <c r="AD34" t="s">
        <v>128</v>
      </c>
    </row>
    <row r="35" spans="5:31" x14ac:dyDescent="0.25">
      <c r="E35" t="s">
        <v>67</v>
      </c>
      <c r="F35" t="s">
        <v>127</v>
      </c>
      <c r="G35">
        <v>21.393999999999998</v>
      </c>
      <c r="I35" t="s">
        <v>61</v>
      </c>
      <c r="J35" t="s">
        <v>291</v>
      </c>
      <c r="M35" t="s">
        <v>57</v>
      </c>
      <c r="N35" t="s">
        <v>113</v>
      </c>
      <c r="O35">
        <v>20.335999999999999</v>
      </c>
      <c r="U35" t="s">
        <v>69</v>
      </c>
      <c r="V35" t="s">
        <v>444</v>
      </c>
      <c r="AC35" t="s">
        <v>61</v>
      </c>
      <c r="AD35" t="s">
        <v>381</v>
      </c>
    </row>
    <row r="36" spans="5:31" x14ac:dyDescent="0.25">
      <c r="F36" t="s">
        <v>128</v>
      </c>
      <c r="J36" t="s">
        <v>292</v>
      </c>
      <c r="N36" t="s">
        <v>114</v>
      </c>
      <c r="V36" t="s">
        <v>445</v>
      </c>
      <c r="AD36" t="s">
        <v>382</v>
      </c>
    </row>
    <row r="37" spans="5:31" x14ac:dyDescent="0.25">
      <c r="E37" t="s">
        <v>69</v>
      </c>
      <c r="F37" t="s">
        <v>177</v>
      </c>
      <c r="G37">
        <v>22.265000000000001</v>
      </c>
      <c r="M37" t="s">
        <v>59</v>
      </c>
      <c r="N37" t="s">
        <v>364</v>
      </c>
      <c r="O37">
        <v>21.547000000000001</v>
      </c>
    </row>
    <row r="38" spans="5:31" x14ac:dyDescent="0.25">
      <c r="F38" t="s">
        <v>178</v>
      </c>
      <c r="N38" t="s">
        <v>356</v>
      </c>
    </row>
    <row r="39" spans="5:31" x14ac:dyDescent="0.25">
      <c r="E39" t="s">
        <v>71</v>
      </c>
      <c r="F39" t="s">
        <v>235</v>
      </c>
      <c r="G39">
        <v>23.253</v>
      </c>
      <c r="M39" t="s">
        <v>61</v>
      </c>
      <c r="N39" t="s">
        <v>127</v>
      </c>
      <c r="O39">
        <v>23.077000000000002</v>
      </c>
    </row>
    <row r="40" spans="5:31" x14ac:dyDescent="0.25">
      <c r="F40" t="s">
        <v>236</v>
      </c>
      <c r="N40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1607E-4641-4EFE-BBD9-E2645DF2E48D}">
  <dimension ref="A1:AF33"/>
  <sheetViews>
    <sheetView workbookViewId="0">
      <selection activeCell="AD4" sqref="AD4:AD8"/>
    </sheetView>
  </sheetViews>
  <sheetFormatPr defaultRowHeight="15" x14ac:dyDescent="0.25"/>
  <cols>
    <col min="2" max="2" width="44.7109375" customWidth="1"/>
    <col min="3" max="4" width="8.140625" customWidth="1"/>
    <col min="5" max="5" width="9" customWidth="1"/>
    <col min="6" max="6" width="5.85546875" customWidth="1"/>
    <col min="7" max="7" width="47.28515625" customWidth="1"/>
    <col min="11" max="11" width="43.28515625" customWidth="1"/>
    <col min="15" max="15" width="50.140625" customWidth="1"/>
    <col min="19" max="19" width="49.7109375" customWidth="1"/>
    <col min="23" max="23" width="50.42578125" customWidth="1"/>
    <col min="27" max="27" width="32.42578125" customWidth="1"/>
    <col min="31" max="31" width="35.42578125" customWidth="1"/>
  </cols>
  <sheetData>
    <row r="1" spans="1:32" x14ac:dyDescent="0.25">
      <c r="A1" t="s">
        <v>107</v>
      </c>
      <c r="F1" t="s">
        <v>107</v>
      </c>
      <c r="J1" t="s">
        <v>107</v>
      </c>
      <c r="N1" t="s">
        <v>107</v>
      </c>
      <c r="R1" t="s">
        <v>107</v>
      </c>
      <c r="V1" t="s">
        <v>107</v>
      </c>
      <c r="Z1" t="s">
        <v>107</v>
      </c>
      <c r="AD1" t="s">
        <v>107</v>
      </c>
    </row>
    <row r="2" spans="1:32" x14ac:dyDescent="0.25">
      <c r="A2" t="s">
        <v>45</v>
      </c>
      <c r="F2" t="s">
        <v>179</v>
      </c>
      <c r="J2" t="s">
        <v>237</v>
      </c>
      <c r="N2" t="s">
        <v>294</v>
      </c>
      <c r="R2" t="s">
        <v>366</v>
      </c>
      <c r="V2" t="s">
        <v>409</v>
      </c>
      <c r="Z2" t="s">
        <v>473</v>
      </c>
      <c r="AD2" t="s">
        <v>514</v>
      </c>
    </row>
    <row r="3" spans="1:32" x14ac:dyDescent="0.25">
      <c r="A3" t="s">
        <v>46</v>
      </c>
      <c r="B3" t="s">
        <v>47</v>
      </c>
      <c r="C3" t="s">
        <v>48</v>
      </c>
      <c r="F3" t="s">
        <v>46</v>
      </c>
      <c r="G3" t="s">
        <v>47</v>
      </c>
      <c r="H3" t="s">
        <v>48</v>
      </c>
      <c r="J3" t="s">
        <v>46</v>
      </c>
      <c r="K3" t="s">
        <v>47</v>
      </c>
      <c r="L3" t="s">
        <v>48</v>
      </c>
      <c r="N3" t="s">
        <v>46</v>
      </c>
      <c r="O3" t="s">
        <v>47</v>
      </c>
      <c r="P3" t="s">
        <v>48</v>
      </c>
      <c r="R3" t="s">
        <v>46</v>
      </c>
      <c r="S3" t="s">
        <v>47</v>
      </c>
      <c r="T3" t="s">
        <v>48</v>
      </c>
      <c r="V3" t="s">
        <v>46</v>
      </c>
      <c r="W3" t="s">
        <v>47</v>
      </c>
      <c r="X3" t="s">
        <v>48</v>
      </c>
      <c r="Z3" t="s">
        <v>46</v>
      </c>
      <c r="AA3" t="s">
        <v>47</v>
      </c>
      <c r="AB3" t="s">
        <v>48</v>
      </c>
      <c r="AD3" t="s">
        <v>46</v>
      </c>
      <c r="AE3" t="s">
        <v>47</v>
      </c>
      <c r="AF3" t="s">
        <v>48</v>
      </c>
    </row>
    <row r="4" spans="1:32" x14ac:dyDescent="0.25">
      <c r="A4" s="22" t="s">
        <v>49</v>
      </c>
      <c r="B4" t="s">
        <v>619</v>
      </c>
      <c r="C4">
        <v>23.896999999999998</v>
      </c>
      <c r="F4" s="22" t="s">
        <v>49</v>
      </c>
      <c r="G4" t="s">
        <v>629</v>
      </c>
      <c r="H4">
        <v>22.890999999999998</v>
      </c>
      <c r="J4" s="22" t="s">
        <v>49</v>
      </c>
      <c r="K4" t="s">
        <v>625</v>
      </c>
      <c r="L4">
        <v>22.451000000000001</v>
      </c>
      <c r="N4" s="22" t="s">
        <v>49</v>
      </c>
      <c r="O4" t="s">
        <v>625</v>
      </c>
      <c r="P4">
        <v>22.289000000000001</v>
      </c>
      <c r="R4" s="22" t="s">
        <v>49</v>
      </c>
      <c r="S4" t="s">
        <v>620</v>
      </c>
      <c r="T4">
        <v>24.151</v>
      </c>
      <c r="V4" s="22" t="s">
        <v>49</v>
      </c>
      <c r="W4" t="s">
        <v>629</v>
      </c>
      <c r="X4">
        <v>21.937999999999999</v>
      </c>
      <c r="Z4" s="22" t="s">
        <v>49</v>
      </c>
      <c r="AA4" t="s">
        <v>259</v>
      </c>
      <c r="AB4">
        <v>21.742000000000001</v>
      </c>
      <c r="AD4" s="22" t="s">
        <v>49</v>
      </c>
      <c r="AE4" t="s">
        <v>490</v>
      </c>
      <c r="AF4">
        <v>21.486000000000001</v>
      </c>
    </row>
    <row r="5" spans="1:32" x14ac:dyDescent="0.25">
      <c r="A5" s="22" t="s">
        <v>51</v>
      </c>
      <c r="B5" t="s">
        <v>620</v>
      </c>
      <c r="C5">
        <v>24.445</v>
      </c>
      <c r="F5" s="22" t="s">
        <v>51</v>
      </c>
      <c r="G5" t="s">
        <v>627</v>
      </c>
      <c r="H5">
        <v>23.084</v>
      </c>
      <c r="J5" s="22" t="s">
        <v>51</v>
      </c>
      <c r="K5" t="s">
        <v>633</v>
      </c>
      <c r="L5">
        <v>22.591000000000001</v>
      </c>
      <c r="N5" s="22" t="s">
        <v>51</v>
      </c>
      <c r="O5" t="s">
        <v>629</v>
      </c>
      <c r="P5">
        <v>22.552</v>
      </c>
      <c r="R5" s="22" t="s">
        <v>51</v>
      </c>
      <c r="S5" t="s">
        <v>631</v>
      </c>
      <c r="T5">
        <v>24.74</v>
      </c>
      <c r="V5" s="22" t="s">
        <v>51</v>
      </c>
      <c r="W5" t="s">
        <v>625</v>
      </c>
      <c r="X5">
        <v>21.940999999999999</v>
      </c>
      <c r="Z5" s="22" t="s">
        <v>51</v>
      </c>
      <c r="AA5" t="s">
        <v>490</v>
      </c>
      <c r="AB5">
        <v>22.035</v>
      </c>
      <c r="AD5" s="22" t="s">
        <v>51</v>
      </c>
      <c r="AE5" t="s">
        <v>259</v>
      </c>
      <c r="AF5">
        <v>21.536000000000001</v>
      </c>
    </row>
    <row r="6" spans="1:32" x14ac:dyDescent="0.25">
      <c r="A6" s="22" t="s">
        <v>112</v>
      </c>
      <c r="B6" t="s">
        <v>621</v>
      </c>
      <c r="C6">
        <v>25.584</v>
      </c>
      <c r="F6" s="22" t="s">
        <v>112</v>
      </c>
      <c r="G6" t="s">
        <v>624</v>
      </c>
      <c r="H6">
        <v>23.187999999999999</v>
      </c>
      <c r="J6" s="22" t="s">
        <v>112</v>
      </c>
      <c r="K6" t="s">
        <v>629</v>
      </c>
      <c r="L6">
        <v>22.853999999999999</v>
      </c>
      <c r="N6" s="22" t="s">
        <v>112</v>
      </c>
      <c r="O6" t="s">
        <v>627</v>
      </c>
      <c r="P6">
        <v>23.608000000000001</v>
      </c>
      <c r="R6" s="22" t="s">
        <v>112</v>
      </c>
      <c r="S6" t="s">
        <v>624</v>
      </c>
      <c r="T6">
        <v>24.811</v>
      </c>
      <c r="V6" s="22" t="s">
        <v>112</v>
      </c>
      <c r="W6" t="s">
        <v>624</v>
      </c>
      <c r="X6">
        <v>23.103000000000002</v>
      </c>
      <c r="Z6" s="22" t="s">
        <v>112</v>
      </c>
      <c r="AA6" t="s">
        <v>201</v>
      </c>
      <c r="AB6">
        <v>22.352</v>
      </c>
      <c r="AD6" s="22" t="s">
        <v>112</v>
      </c>
      <c r="AE6" t="s">
        <v>119</v>
      </c>
      <c r="AF6">
        <v>22.86</v>
      </c>
    </row>
    <row r="7" spans="1:32" x14ac:dyDescent="0.25">
      <c r="F7" s="22"/>
      <c r="J7" s="22"/>
      <c r="N7" s="22"/>
      <c r="R7" s="22"/>
      <c r="V7" s="22"/>
      <c r="Z7" s="22"/>
      <c r="AA7" t="s">
        <v>202</v>
      </c>
      <c r="AD7" s="22"/>
      <c r="AE7" t="s">
        <v>120</v>
      </c>
    </row>
    <row r="8" spans="1:32" x14ac:dyDescent="0.25">
      <c r="F8" s="22" t="s">
        <v>135</v>
      </c>
      <c r="G8" t="s">
        <v>620</v>
      </c>
      <c r="H8">
        <v>23.366</v>
      </c>
      <c r="J8" s="22" t="s">
        <v>135</v>
      </c>
      <c r="K8" t="s">
        <v>627</v>
      </c>
      <c r="L8">
        <v>23.742999999999999</v>
      </c>
      <c r="N8" s="22" t="s">
        <v>135</v>
      </c>
      <c r="O8" t="s">
        <v>624</v>
      </c>
      <c r="P8">
        <v>23.664999999999999</v>
      </c>
      <c r="R8" s="22" t="s">
        <v>135</v>
      </c>
      <c r="S8" t="s">
        <v>623</v>
      </c>
      <c r="T8">
        <v>25.783999999999999</v>
      </c>
      <c r="V8" s="22" t="s">
        <v>135</v>
      </c>
      <c r="W8" t="s">
        <v>620</v>
      </c>
      <c r="X8">
        <v>23.626000000000001</v>
      </c>
      <c r="Z8" s="22" t="s">
        <v>135</v>
      </c>
      <c r="AA8" t="s">
        <v>119</v>
      </c>
      <c r="AB8">
        <v>23.370999999999999</v>
      </c>
      <c r="AD8" s="22" t="s">
        <v>135</v>
      </c>
      <c r="AE8" t="s">
        <v>108</v>
      </c>
      <c r="AF8">
        <v>22.991</v>
      </c>
    </row>
    <row r="9" spans="1:32" x14ac:dyDescent="0.25">
      <c r="F9" s="22"/>
      <c r="J9" s="22"/>
      <c r="AA9" t="s">
        <v>120</v>
      </c>
      <c r="AE9" t="s">
        <v>109</v>
      </c>
    </row>
    <row r="10" spans="1:32" x14ac:dyDescent="0.25">
      <c r="A10" t="s">
        <v>53</v>
      </c>
      <c r="B10" t="s">
        <v>622</v>
      </c>
      <c r="C10">
        <v>25.965</v>
      </c>
      <c r="F10" s="22" t="s">
        <v>139</v>
      </c>
      <c r="G10" t="s">
        <v>619</v>
      </c>
      <c r="H10">
        <v>23.629000000000001</v>
      </c>
      <c r="J10" s="22" t="s">
        <v>139</v>
      </c>
      <c r="K10" t="s">
        <v>620</v>
      </c>
      <c r="L10">
        <v>24.013000000000002</v>
      </c>
    </row>
    <row r="11" spans="1:32" x14ac:dyDescent="0.25">
      <c r="F11" s="22"/>
      <c r="J11" s="22"/>
    </row>
    <row r="12" spans="1:32" x14ac:dyDescent="0.25">
      <c r="A12" t="s">
        <v>55</v>
      </c>
      <c r="B12" t="s">
        <v>623</v>
      </c>
      <c r="C12">
        <v>26.766999999999999</v>
      </c>
      <c r="F12" s="22" t="s">
        <v>141</v>
      </c>
      <c r="G12" t="s">
        <v>630</v>
      </c>
      <c r="H12">
        <v>24.332999999999998</v>
      </c>
      <c r="J12" s="22" t="s">
        <v>141</v>
      </c>
      <c r="K12" t="s">
        <v>619</v>
      </c>
      <c r="L12">
        <v>24.414000000000001</v>
      </c>
      <c r="N12" t="s">
        <v>53</v>
      </c>
      <c r="O12" t="s">
        <v>622</v>
      </c>
      <c r="P12">
        <v>24.498000000000001</v>
      </c>
      <c r="R12" t="s">
        <v>53</v>
      </c>
      <c r="S12" t="s">
        <v>636</v>
      </c>
      <c r="T12">
        <v>26.789000000000001</v>
      </c>
      <c r="V12" t="s">
        <v>53</v>
      </c>
      <c r="W12" t="s">
        <v>631</v>
      </c>
      <c r="X12">
        <v>24.812999999999999</v>
      </c>
      <c r="Z12" t="s">
        <v>53</v>
      </c>
      <c r="AA12" t="s">
        <v>110</v>
      </c>
      <c r="AB12">
        <v>24.655999999999999</v>
      </c>
      <c r="AD12" t="s">
        <v>53</v>
      </c>
      <c r="AE12" t="s">
        <v>536</v>
      </c>
      <c r="AF12">
        <v>23.510999999999999</v>
      </c>
    </row>
    <row r="13" spans="1:32" x14ac:dyDescent="0.25">
      <c r="B13" t="s">
        <v>118</v>
      </c>
      <c r="AA13" t="s">
        <v>111</v>
      </c>
      <c r="AE13" t="s">
        <v>284</v>
      </c>
    </row>
    <row r="14" spans="1:32" x14ac:dyDescent="0.25">
      <c r="A14" t="s">
        <v>57</v>
      </c>
      <c r="B14" t="s">
        <v>624</v>
      </c>
      <c r="C14">
        <v>27.971</v>
      </c>
      <c r="N14" t="s">
        <v>55</v>
      </c>
      <c r="O14" t="s">
        <v>620</v>
      </c>
      <c r="P14">
        <v>24.802</v>
      </c>
      <c r="R14" t="s">
        <v>55</v>
      </c>
      <c r="S14" t="s">
        <v>622</v>
      </c>
      <c r="T14">
        <v>27.231999999999999</v>
      </c>
      <c r="V14" t="s">
        <v>55</v>
      </c>
      <c r="W14" t="s">
        <v>627</v>
      </c>
      <c r="X14">
        <v>24.977</v>
      </c>
      <c r="Z14" t="s">
        <v>55</v>
      </c>
      <c r="AA14" t="s">
        <v>436</v>
      </c>
      <c r="AB14">
        <v>25.451000000000001</v>
      </c>
      <c r="AD14" t="s">
        <v>55</v>
      </c>
      <c r="AE14" t="s">
        <v>125</v>
      </c>
      <c r="AF14">
        <v>23.710999999999999</v>
      </c>
    </row>
    <row r="15" spans="1:32" x14ac:dyDescent="0.25">
      <c r="AA15" t="s">
        <v>437</v>
      </c>
      <c r="AE15" t="s">
        <v>126</v>
      </c>
    </row>
    <row r="16" spans="1:32" x14ac:dyDescent="0.25">
      <c r="A16" t="s">
        <v>59</v>
      </c>
      <c r="B16" t="s">
        <v>625</v>
      </c>
      <c r="C16">
        <v>28.45</v>
      </c>
      <c r="F16" t="s">
        <v>53</v>
      </c>
      <c r="G16" t="s">
        <v>631</v>
      </c>
      <c r="H16">
        <v>25.22</v>
      </c>
      <c r="J16" t="s">
        <v>53</v>
      </c>
      <c r="K16" t="s">
        <v>632</v>
      </c>
      <c r="L16">
        <v>24.84</v>
      </c>
      <c r="N16" t="s">
        <v>57</v>
      </c>
      <c r="O16" t="s">
        <v>631</v>
      </c>
      <c r="P16">
        <v>24.957000000000001</v>
      </c>
      <c r="R16" t="s">
        <v>57</v>
      </c>
      <c r="S16" t="s">
        <v>638</v>
      </c>
      <c r="T16">
        <v>30.087</v>
      </c>
      <c r="V16" t="s">
        <v>57</v>
      </c>
      <c r="W16" t="s">
        <v>641</v>
      </c>
      <c r="X16">
        <v>25.355</v>
      </c>
      <c r="Z16" t="s">
        <v>57</v>
      </c>
      <c r="AA16" t="s">
        <v>331</v>
      </c>
      <c r="AB16">
        <v>27.045000000000002</v>
      </c>
      <c r="AD16" t="s">
        <v>57</v>
      </c>
      <c r="AE16" t="s">
        <v>110</v>
      </c>
      <c r="AF16">
        <v>23.811</v>
      </c>
    </row>
    <row r="17" spans="1:32" x14ac:dyDescent="0.25">
      <c r="AA17" t="s">
        <v>332</v>
      </c>
      <c r="AE17" t="s">
        <v>111</v>
      </c>
    </row>
    <row r="18" spans="1:32" x14ac:dyDescent="0.25">
      <c r="A18" t="s">
        <v>61</v>
      </c>
      <c r="B18" t="s">
        <v>626</v>
      </c>
      <c r="C18">
        <v>29.055</v>
      </c>
      <c r="F18" t="s">
        <v>55</v>
      </c>
      <c r="G18" t="s">
        <v>621</v>
      </c>
      <c r="H18">
        <v>25.986000000000001</v>
      </c>
      <c r="J18" t="s">
        <v>55</v>
      </c>
      <c r="K18" t="s">
        <v>631</v>
      </c>
      <c r="L18">
        <v>26.388999999999999</v>
      </c>
      <c r="N18" t="s">
        <v>59</v>
      </c>
      <c r="O18" t="s">
        <v>635</v>
      </c>
      <c r="P18">
        <v>25.07</v>
      </c>
      <c r="R18" t="s">
        <v>59</v>
      </c>
      <c r="S18" t="s">
        <v>639</v>
      </c>
      <c r="T18">
        <v>36.603000000000002</v>
      </c>
      <c r="V18" t="s">
        <v>59</v>
      </c>
      <c r="W18" t="s">
        <v>642</v>
      </c>
      <c r="X18">
        <v>26.306000000000001</v>
      </c>
      <c r="Z18" t="s">
        <v>59</v>
      </c>
      <c r="AA18" t="s">
        <v>121</v>
      </c>
      <c r="AB18">
        <v>27.292999999999999</v>
      </c>
      <c r="AD18" t="s">
        <v>59</v>
      </c>
      <c r="AE18" t="s">
        <v>113</v>
      </c>
      <c r="AF18">
        <v>26.318000000000001</v>
      </c>
    </row>
    <row r="19" spans="1:32" x14ac:dyDescent="0.25">
      <c r="AA19" t="s">
        <v>122</v>
      </c>
      <c r="AE19" t="s">
        <v>114</v>
      </c>
    </row>
    <row r="20" spans="1:32" x14ac:dyDescent="0.25">
      <c r="A20" t="s">
        <v>63</v>
      </c>
      <c r="B20" t="s">
        <v>627</v>
      </c>
      <c r="C20">
        <v>31.959</v>
      </c>
      <c r="F20" t="s">
        <v>57</v>
      </c>
      <c r="G20" t="s">
        <v>622</v>
      </c>
      <c r="H20">
        <v>26.795999999999999</v>
      </c>
      <c r="J20" t="s">
        <v>57</v>
      </c>
      <c r="K20" t="s">
        <v>623</v>
      </c>
      <c r="L20">
        <v>26.928000000000001</v>
      </c>
      <c r="N20" t="s">
        <v>61</v>
      </c>
      <c r="O20" t="s">
        <v>621</v>
      </c>
      <c r="P20">
        <v>25.443000000000001</v>
      </c>
      <c r="R20" t="s">
        <v>61</v>
      </c>
      <c r="S20" t="s">
        <v>640</v>
      </c>
      <c r="T20">
        <v>43.753999999999998</v>
      </c>
      <c r="V20" t="s">
        <v>61</v>
      </c>
      <c r="W20" t="s">
        <v>643</v>
      </c>
      <c r="X20">
        <v>27.253</v>
      </c>
      <c r="Z20" t="s">
        <v>61</v>
      </c>
      <c r="AA20" t="s">
        <v>492</v>
      </c>
      <c r="AB20">
        <v>28.390999999999998</v>
      </c>
      <c r="AD20" t="s">
        <v>61</v>
      </c>
      <c r="AE20" t="s">
        <v>201</v>
      </c>
      <c r="AF20">
        <v>26.652000000000001</v>
      </c>
    </row>
    <row r="21" spans="1:32" x14ac:dyDescent="0.25">
      <c r="AA21" t="s">
        <v>493</v>
      </c>
      <c r="AE21" t="s">
        <v>202</v>
      </c>
    </row>
    <row r="22" spans="1:32" x14ac:dyDescent="0.25">
      <c r="A22" t="s">
        <v>65</v>
      </c>
      <c r="B22" t="s">
        <v>628</v>
      </c>
      <c r="C22">
        <v>34.481999999999999</v>
      </c>
      <c r="F22" t="s">
        <v>59</v>
      </c>
      <c r="G22" t="s">
        <v>632</v>
      </c>
      <c r="H22">
        <v>26.99</v>
      </c>
      <c r="J22" t="s">
        <v>59</v>
      </c>
      <c r="K22" t="s">
        <v>634</v>
      </c>
      <c r="L22">
        <v>31.832000000000001</v>
      </c>
      <c r="N22" t="s">
        <v>63</v>
      </c>
      <c r="O22" t="s">
        <v>623</v>
      </c>
      <c r="P22">
        <v>26.474</v>
      </c>
      <c r="V22" t="s">
        <v>63</v>
      </c>
      <c r="W22" t="s">
        <v>622</v>
      </c>
      <c r="X22">
        <v>27.6</v>
      </c>
      <c r="Z22" t="s">
        <v>63</v>
      </c>
      <c r="AA22" t="s">
        <v>494</v>
      </c>
      <c r="AB22">
        <v>28.928999999999998</v>
      </c>
      <c r="AD22" t="s">
        <v>63</v>
      </c>
      <c r="AE22" t="s">
        <v>436</v>
      </c>
      <c r="AF22">
        <v>27.550999999999998</v>
      </c>
    </row>
    <row r="23" spans="1:32" x14ac:dyDescent="0.25">
      <c r="AA23" t="s">
        <v>437</v>
      </c>
      <c r="AE23" t="s">
        <v>437</v>
      </c>
    </row>
    <row r="24" spans="1:32" x14ac:dyDescent="0.25">
      <c r="F24" t="s">
        <v>61</v>
      </c>
      <c r="G24" t="s">
        <v>625</v>
      </c>
      <c r="H24">
        <v>27.109000000000002</v>
      </c>
      <c r="J24" t="s">
        <v>61</v>
      </c>
      <c r="K24" t="s">
        <v>624</v>
      </c>
      <c r="L24">
        <v>40.442</v>
      </c>
      <c r="N24" t="s">
        <v>65</v>
      </c>
      <c r="O24" t="s">
        <v>632</v>
      </c>
      <c r="P24">
        <v>27.506</v>
      </c>
      <c r="V24" t="s">
        <v>65</v>
      </c>
      <c r="W24" t="s">
        <v>636</v>
      </c>
      <c r="X24">
        <v>33.646000000000001</v>
      </c>
      <c r="Z24" t="s">
        <v>65</v>
      </c>
      <c r="AA24" t="s">
        <v>495</v>
      </c>
      <c r="AB24">
        <v>31.204999999999998</v>
      </c>
      <c r="AD24" t="s">
        <v>65</v>
      </c>
      <c r="AE24" t="s">
        <v>494</v>
      </c>
      <c r="AF24">
        <v>28.353999999999999</v>
      </c>
    </row>
    <row r="25" spans="1:32" x14ac:dyDescent="0.25">
      <c r="AA25" t="s">
        <v>488</v>
      </c>
      <c r="AE25" t="s">
        <v>437</v>
      </c>
    </row>
    <row r="26" spans="1:32" x14ac:dyDescent="0.25">
      <c r="F26" t="s">
        <v>63</v>
      </c>
      <c r="G26" t="s">
        <v>623</v>
      </c>
      <c r="H26">
        <v>31.338999999999999</v>
      </c>
      <c r="N26" t="s">
        <v>67</v>
      </c>
      <c r="O26" t="s">
        <v>628</v>
      </c>
      <c r="P26">
        <v>29.867000000000001</v>
      </c>
      <c r="V26" t="s">
        <v>67</v>
      </c>
      <c r="W26" t="s">
        <v>644</v>
      </c>
      <c r="X26">
        <v>34.697000000000003</v>
      </c>
      <c r="AD26" t="s">
        <v>67</v>
      </c>
      <c r="AE26" t="s">
        <v>329</v>
      </c>
      <c r="AF26">
        <v>28.411000000000001</v>
      </c>
    </row>
    <row r="27" spans="1:32" x14ac:dyDescent="0.25">
      <c r="AE27" t="s">
        <v>330</v>
      </c>
    </row>
    <row r="28" spans="1:32" x14ac:dyDescent="0.25">
      <c r="F28" t="s">
        <v>65</v>
      </c>
      <c r="G28" t="s">
        <v>628</v>
      </c>
      <c r="H28">
        <v>32.418999999999997</v>
      </c>
      <c r="N28" t="s">
        <v>69</v>
      </c>
      <c r="O28" t="s">
        <v>636</v>
      </c>
      <c r="P28">
        <v>31.006</v>
      </c>
      <c r="V28" t="s">
        <v>69</v>
      </c>
      <c r="W28" t="s">
        <v>645</v>
      </c>
      <c r="X28">
        <v>42.261000000000003</v>
      </c>
      <c r="AD28" t="s">
        <v>69</v>
      </c>
      <c r="AE28" t="s">
        <v>127</v>
      </c>
      <c r="AF28">
        <v>29.997</v>
      </c>
    </row>
    <row r="29" spans="1:32" x14ac:dyDescent="0.25">
      <c r="AE29" t="s">
        <v>128</v>
      </c>
    </row>
    <row r="30" spans="1:32" x14ac:dyDescent="0.25">
      <c r="N30" t="s">
        <v>71</v>
      </c>
      <c r="O30" t="s">
        <v>637</v>
      </c>
      <c r="P30">
        <v>32.616</v>
      </c>
      <c r="V30" t="s">
        <v>71</v>
      </c>
      <c r="W30" t="s">
        <v>646</v>
      </c>
      <c r="X30">
        <v>45.808999999999997</v>
      </c>
      <c r="AD30" t="s">
        <v>71</v>
      </c>
      <c r="AE30" t="s">
        <v>331</v>
      </c>
      <c r="AF30">
        <v>32.511000000000003</v>
      </c>
    </row>
    <row r="31" spans="1:32" x14ac:dyDescent="0.25">
      <c r="AE31" t="s">
        <v>332</v>
      </c>
    </row>
    <row r="32" spans="1:32" x14ac:dyDescent="0.25">
      <c r="V32" t="s">
        <v>73</v>
      </c>
      <c r="W32" t="s">
        <v>647</v>
      </c>
      <c r="AD32" t="s">
        <v>73</v>
      </c>
      <c r="AE32" t="s">
        <v>381</v>
      </c>
    </row>
    <row r="33" spans="31:31" x14ac:dyDescent="0.25">
      <c r="AE33" t="s">
        <v>382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7BC6-5E76-4836-8CB4-2AEF65DC216B}">
  <dimension ref="A1:AM56"/>
  <sheetViews>
    <sheetView workbookViewId="0">
      <selection activeCell="AL41" sqref="AL41"/>
    </sheetView>
  </sheetViews>
  <sheetFormatPr defaultRowHeight="15" x14ac:dyDescent="0.25"/>
  <cols>
    <col min="2" max="2" width="37.140625" customWidth="1"/>
    <col min="7" max="7" width="33.140625" customWidth="1"/>
    <col min="12" max="12" width="27.28515625" customWidth="1"/>
    <col min="17" max="17" width="32.5703125" customWidth="1"/>
    <col min="22" max="22" width="31.7109375" customWidth="1"/>
    <col min="23" max="24" width="9.140625" customWidth="1"/>
    <col min="27" max="27" width="32.28515625" customWidth="1"/>
    <col min="32" max="32" width="36" customWidth="1"/>
    <col min="37" max="37" width="36.7109375" customWidth="1"/>
  </cols>
  <sheetData>
    <row r="1" spans="1:39" x14ac:dyDescent="0.25">
      <c r="A1" t="s">
        <v>44</v>
      </c>
      <c r="F1" t="s">
        <v>44</v>
      </c>
      <c r="K1" t="s">
        <v>44</v>
      </c>
      <c r="P1" t="s">
        <v>293</v>
      </c>
      <c r="U1" t="s">
        <v>44</v>
      </c>
      <c r="Z1" t="s">
        <v>408</v>
      </c>
      <c r="AE1" t="s">
        <v>408</v>
      </c>
      <c r="AJ1" t="s">
        <v>408</v>
      </c>
    </row>
    <row r="2" spans="1:39" x14ac:dyDescent="0.25">
      <c r="A2" t="s">
        <v>45</v>
      </c>
      <c r="F2" t="s">
        <v>179</v>
      </c>
      <c r="K2" t="s">
        <v>237</v>
      </c>
      <c r="P2" t="s">
        <v>294</v>
      </c>
      <c r="U2" t="s">
        <v>366</v>
      </c>
      <c r="Z2" t="s">
        <v>409</v>
      </c>
      <c r="AE2" t="s">
        <v>473</v>
      </c>
      <c r="AJ2" t="s">
        <v>514</v>
      </c>
    </row>
    <row r="3" spans="1:39" x14ac:dyDescent="0.25">
      <c r="A3" t="s">
        <v>46</v>
      </c>
      <c r="B3" t="s">
        <v>47</v>
      </c>
      <c r="C3" t="s">
        <v>48</v>
      </c>
      <c r="F3" t="s">
        <v>46</v>
      </c>
      <c r="G3" t="s">
        <v>47</v>
      </c>
      <c r="H3" t="s">
        <v>48</v>
      </c>
      <c r="K3" t="s">
        <v>46</v>
      </c>
      <c r="L3" t="s">
        <v>47</v>
      </c>
      <c r="M3" t="s">
        <v>48</v>
      </c>
      <c r="P3" t="s">
        <v>46</v>
      </c>
      <c r="Q3" t="s">
        <v>47</v>
      </c>
      <c r="R3" t="s">
        <v>48</v>
      </c>
      <c r="U3" t="s">
        <v>46</v>
      </c>
      <c r="V3" t="s">
        <v>47</v>
      </c>
      <c r="W3" t="s">
        <v>48</v>
      </c>
      <c r="Z3" t="s">
        <v>46</v>
      </c>
      <c r="AA3" t="s">
        <v>47</v>
      </c>
      <c r="AB3" t="s">
        <v>48</v>
      </c>
      <c r="AE3" t="s">
        <v>46</v>
      </c>
      <c r="AF3" t="s">
        <v>47</v>
      </c>
      <c r="AG3" t="s">
        <v>48</v>
      </c>
      <c r="AJ3" t="s">
        <v>46</v>
      </c>
      <c r="AK3" t="s">
        <v>47</v>
      </c>
      <c r="AL3" t="s">
        <v>48</v>
      </c>
    </row>
    <row r="5" spans="1:39" x14ac:dyDescent="0.25">
      <c r="A5" s="22" t="s">
        <v>49</v>
      </c>
      <c r="B5" t="s">
        <v>87</v>
      </c>
      <c r="C5">
        <v>22.273</v>
      </c>
      <c r="D5">
        <v>100</v>
      </c>
      <c r="F5" s="22" t="s">
        <v>49</v>
      </c>
      <c r="G5" t="s">
        <v>99</v>
      </c>
      <c r="H5">
        <v>21.216000000000001</v>
      </c>
      <c r="I5">
        <v>100</v>
      </c>
      <c r="K5" s="22" t="s">
        <v>49</v>
      </c>
      <c r="L5" t="s">
        <v>87</v>
      </c>
      <c r="M5" t="s">
        <v>238</v>
      </c>
      <c r="N5">
        <v>100</v>
      </c>
      <c r="P5" s="22" t="s">
        <v>49</v>
      </c>
      <c r="Q5" t="s">
        <v>87</v>
      </c>
      <c r="R5" t="s">
        <v>295</v>
      </c>
      <c r="S5">
        <v>100</v>
      </c>
      <c r="U5" s="22" t="s">
        <v>49</v>
      </c>
      <c r="V5" t="s">
        <v>87</v>
      </c>
      <c r="W5" t="s">
        <v>367</v>
      </c>
      <c r="X5">
        <v>100</v>
      </c>
      <c r="Z5" s="22" t="s">
        <v>49</v>
      </c>
      <c r="AA5" t="s">
        <v>87</v>
      </c>
      <c r="AB5" t="s">
        <v>410</v>
      </c>
      <c r="AC5">
        <v>100</v>
      </c>
      <c r="AE5" s="22" t="s">
        <v>49</v>
      </c>
      <c r="AF5" t="s">
        <v>99</v>
      </c>
      <c r="AG5" t="s">
        <v>474</v>
      </c>
      <c r="AH5">
        <v>100</v>
      </c>
      <c r="AJ5" s="22" t="s">
        <v>49</v>
      </c>
      <c r="AK5" t="s">
        <v>87</v>
      </c>
      <c r="AL5" t="s">
        <v>515</v>
      </c>
      <c r="AM5">
        <v>100</v>
      </c>
    </row>
    <row r="6" spans="1:39" x14ac:dyDescent="0.25">
      <c r="A6" s="22"/>
      <c r="B6" t="s">
        <v>50</v>
      </c>
      <c r="G6" t="s">
        <v>74</v>
      </c>
      <c r="K6" s="22"/>
      <c r="L6" t="s">
        <v>50</v>
      </c>
      <c r="N6">
        <v>90</v>
      </c>
      <c r="P6" s="22"/>
      <c r="Q6" t="s">
        <v>50</v>
      </c>
      <c r="U6" s="22"/>
      <c r="V6" t="s">
        <v>50</v>
      </c>
      <c r="Z6" s="22"/>
      <c r="AA6" t="s">
        <v>50</v>
      </c>
      <c r="AE6" s="22"/>
      <c r="AF6" t="s">
        <v>74</v>
      </c>
      <c r="AJ6" s="22"/>
      <c r="AK6" t="s">
        <v>50</v>
      </c>
    </row>
    <row r="7" spans="1:39" x14ac:dyDescent="0.25">
      <c r="A7" s="22" t="s">
        <v>51</v>
      </c>
      <c r="B7" t="s">
        <v>88</v>
      </c>
      <c r="C7">
        <v>24.016999999999999</v>
      </c>
      <c r="D7">
        <v>90</v>
      </c>
      <c r="K7" s="22" t="s">
        <v>51</v>
      </c>
      <c r="L7" t="s">
        <v>99</v>
      </c>
      <c r="M7" t="s">
        <v>239</v>
      </c>
      <c r="P7" s="22" t="s">
        <v>51</v>
      </c>
      <c r="Q7" t="s">
        <v>99</v>
      </c>
      <c r="R7" t="s">
        <v>296</v>
      </c>
      <c r="S7">
        <v>90</v>
      </c>
      <c r="U7" s="22" t="s">
        <v>51</v>
      </c>
      <c r="V7" t="s">
        <v>99</v>
      </c>
      <c r="W7" t="s">
        <v>368</v>
      </c>
      <c r="X7">
        <v>90</v>
      </c>
      <c r="Z7" s="22" t="s">
        <v>51</v>
      </c>
      <c r="AA7" t="s">
        <v>99</v>
      </c>
      <c r="AB7" t="s">
        <v>278</v>
      </c>
      <c r="AC7">
        <v>90</v>
      </c>
      <c r="AE7" s="22" t="s">
        <v>51</v>
      </c>
      <c r="AF7" t="s">
        <v>87</v>
      </c>
      <c r="AG7" t="s">
        <v>475</v>
      </c>
      <c r="AH7">
        <v>90</v>
      </c>
      <c r="AJ7" s="22" t="s">
        <v>51</v>
      </c>
      <c r="AK7" t="s">
        <v>99</v>
      </c>
      <c r="AL7" t="s">
        <v>516</v>
      </c>
      <c r="AM7">
        <v>90</v>
      </c>
    </row>
    <row r="8" spans="1:39" x14ac:dyDescent="0.25">
      <c r="B8" t="s">
        <v>52</v>
      </c>
      <c r="L8" t="s">
        <v>74</v>
      </c>
      <c r="P8" s="22"/>
      <c r="Q8" t="s">
        <v>74</v>
      </c>
      <c r="V8" t="s">
        <v>74</v>
      </c>
      <c r="AA8" t="s">
        <v>74</v>
      </c>
      <c r="AF8" t="s">
        <v>50</v>
      </c>
      <c r="AJ8" s="22"/>
      <c r="AK8" t="s">
        <v>74</v>
      </c>
    </row>
    <row r="9" spans="1:39" x14ac:dyDescent="0.25">
      <c r="F9" t="s">
        <v>53</v>
      </c>
      <c r="G9" t="s">
        <v>97</v>
      </c>
      <c r="H9" t="s">
        <v>180</v>
      </c>
      <c r="I9">
        <v>100</v>
      </c>
      <c r="P9" s="22" t="s">
        <v>112</v>
      </c>
      <c r="Q9" t="s">
        <v>106</v>
      </c>
      <c r="R9" t="s">
        <v>297</v>
      </c>
      <c r="S9">
        <v>80</v>
      </c>
      <c r="AJ9" s="22" t="s">
        <v>112</v>
      </c>
      <c r="AK9" t="s">
        <v>105</v>
      </c>
      <c r="AL9" t="s">
        <v>517</v>
      </c>
      <c r="AM9">
        <v>80</v>
      </c>
    </row>
    <row r="10" spans="1:39" x14ac:dyDescent="0.25">
      <c r="G10" t="s">
        <v>70</v>
      </c>
      <c r="Q10" t="s">
        <v>86</v>
      </c>
      <c r="AJ10" s="22"/>
      <c r="AK10" t="s">
        <v>84</v>
      </c>
    </row>
    <row r="11" spans="1:39" x14ac:dyDescent="0.25">
      <c r="A11" t="s">
        <v>53</v>
      </c>
      <c r="B11" t="s">
        <v>89</v>
      </c>
      <c r="C11">
        <v>24.526</v>
      </c>
      <c r="D11">
        <v>100</v>
      </c>
      <c r="F11" t="s">
        <v>55</v>
      </c>
      <c r="G11" t="s">
        <v>90</v>
      </c>
      <c r="H11" t="s">
        <v>181</v>
      </c>
      <c r="I11">
        <v>90</v>
      </c>
      <c r="K11" t="s">
        <v>53</v>
      </c>
      <c r="L11" t="s">
        <v>106</v>
      </c>
      <c r="M11" t="s">
        <v>240</v>
      </c>
      <c r="N11">
        <v>100</v>
      </c>
      <c r="U11" t="s">
        <v>53</v>
      </c>
      <c r="V11" t="s">
        <v>105</v>
      </c>
      <c r="W11" t="s">
        <v>369</v>
      </c>
      <c r="X11">
        <v>100</v>
      </c>
      <c r="Z11" t="s">
        <v>53</v>
      </c>
      <c r="AA11" t="s">
        <v>97</v>
      </c>
      <c r="AB11" t="s">
        <v>411</v>
      </c>
      <c r="AC11">
        <v>100</v>
      </c>
      <c r="AE11" t="s">
        <v>53</v>
      </c>
      <c r="AF11" t="s">
        <v>105</v>
      </c>
      <c r="AG11" t="s">
        <v>365</v>
      </c>
      <c r="AH11">
        <v>100</v>
      </c>
      <c r="AJ11" s="22" t="s">
        <v>135</v>
      </c>
      <c r="AK11" t="s">
        <v>106</v>
      </c>
      <c r="AL11" t="s">
        <v>518</v>
      </c>
      <c r="AM11">
        <v>70</v>
      </c>
    </row>
    <row r="12" spans="1:39" x14ac:dyDescent="0.25">
      <c r="B12" t="s">
        <v>54</v>
      </c>
      <c r="G12" t="s">
        <v>56</v>
      </c>
      <c r="L12" t="s">
        <v>86</v>
      </c>
      <c r="V12" t="s">
        <v>84</v>
      </c>
      <c r="AA12" t="s">
        <v>70</v>
      </c>
      <c r="AF12" t="s">
        <v>84</v>
      </c>
      <c r="AJ12" s="22"/>
      <c r="AK12" t="s">
        <v>86</v>
      </c>
    </row>
    <row r="13" spans="1:39" x14ac:dyDescent="0.25">
      <c r="A13" t="s">
        <v>55</v>
      </c>
      <c r="B13" t="s">
        <v>90</v>
      </c>
      <c r="C13">
        <v>25.05</v>
      </c>
      <c r="D13">
        <v>90</v>
      </c>
      <c r="F13" t="s">
        <v>57</v>
      </c>
      <c r="G13" t="s">
        <v>93</v>
      </c>
      <c r="H13" t="s">
        <v>182</v>
      </c>
      <c r="I13">
        <v>80</v>
      </c>
      <c r="K13" t="s">
        <v>55</v>
      </c>
      <c r="L13" t="s">
        <v>190</v>
      </c>
      <c r="M13" t="s">
        <v>241</v>
      </c>
      <c r="N13">
        <v>90</v>
      </c>
      <c r="P13" t="s">
        <v>53</v>
      </c>
      <c r="Q13" t="s">
        <v>298</v>
      </c>
      <c r="R13" t="s">
        <v>300</v>
      </c>
      <c r="S13">
        <v>100</v>
      </c>
      <c r="U13" t="s">
        <v>55</v>
      </c>
      <c r="V13" t="s">
        <v>90</v>
      </c>
      <c r="W13" t="s">
        <v>370</v>
      </c>
      <c r="X13">
        <v>90</v>
      </c>
      <c r="Z13" t="s">
        <v>55</v>
      </c>
      <c r="AA13" t="s">
        <v>307</v>
      </c>
      <c r="AB13" t="s">
        <v>412</v>
      </c>
      <c r="AC13">
        <v>90</v>
      </c>
      <c r="AE13" t="s">
        <v>55</v>
      </c>
      <c r="AF13" t="s">
        <v>106</v>
      </c>
      <c r="AG13" t="s">
        <v>476</v>
      </c>
      <c r="AH13">
        <v>90</v>
      </c>
    </row>
    <row r="14" spans="1:39" x14ac:dyDescent="0.25">
      <c r="B14" t="s">
        <v>56</v>
      </c>
      <c r="G14" t="s">
        <v>62</v>
      </c>
      <c r="L14" t="s">
        <v>191</v>
      </c>
      <c r="Q14" t="s">
        <v>299</v>
      </c>
      <c r="V14" t="s">
        <v>56</v>
      </c>
      <c r="AA14" t="s">
        <v>308</v>
      </c>
      <c r="AF14" t="s">
        <v>86</v>
      </c>
    </row>
    <row r="15" spans="1:39" x14ac:dyDescent="0.25">
      <c r="A15" t="s">
        <v>57</v>
      </c>
      <c r="B15" t="s">
        <v>91</v>
      </c>
      <c r="C15">
        <v>25.844999999999999</v>
      </c>
      <c r="D15">
        <v>80</v>
      </c>
      <c r="F15" t="s">
        <v>59</v>
      </c>
      <c r="G15" t="s">
        <v>92</v>
      </c>
      <c r="H15" t="s">
        <v>183</v>
      </c>
      <c r="I15">
        <v>70</v>
      </c>
      <c r="K15" t="s">
        <v>57</v>
      </c>
      <c r="L15" t="s">
        <v>90</v>
      </c>
      <c r="M15" t="s">
        <v>242</v>
      </c>
      <c r="N15">
        <v>80</v>
      </c>
      <c r="P15" t="s">
        <v>55</v>
      </c>
      <c r="Q15" t="s">
        <v>89</v>
      </c>
      <c r="R15" t="s">
        <v>301</v>
      </c>
      <c r="S15">
        <v>90</v>
      </c>
      <c r="U15" t="s">
        <v>57</v>
      </c>
      <c r="V15" t="s">
        <v>246</v>
      </c>
      <c r="W15" t="s">
        <v>371</v>
      </c>
      <c r="X15">
        <v>80</v>
      </c>
      <c r="Z15" t="s">
        <v>57</v>
      </c>
      <c r="AA15" t="s">
        <v>93</v>
      </c>
      <c r="AB15" t="s">
        <v>413</v>
      </c>
      <c r="AC15">
        <v>80</v>
      </c>
      <c r="AE15" t="s">
        <v>57</v>
      </c>
      <c r="AF15" t="s">
        <v>307</v>
      </c>
      <c r="AG15" t="s">
        <v>477</v>
      </c>
      <c r="AH15">
        <v>80</v>
      </c>
      <c r="AJ15" t="s">
        <v>53</v>
      </c>
      <c r="AK15" t="s">
        <v>90</v>
      </c>
      <c r="AL15" t="s">
        <v>414</v>
      </c>
      <c r="AM15">
        <v>100</v>
      </c>
    </row>
    <row r="16" spans="1:39" x14ac:dyDescent="0.25">
      <c r="B16" t="s">
        <v>58</v>
      </c>
      <c r="G16" t="s">
        <v>60</v>
      </c>
      <c r="L16" t="s">
        <v>56</v>
      </c>
      <c r="Q16" t="s">
        <v>54</v>
      </c>
      <c r="V16" t="s">
        <v>187</v>
      </c>
      <c r="AA16" t="s">
        <v>62</v>
      </c>
      <c r="AF16" t="s">
        <v>308</v>
      </c>
      <c r="AK16" t="s">
        <v>56</v>
      </c>
    </row>
    <row r="17" spans="1:39" x14ac:dyDescent="0.25">
      <c r="A17" t="s">
        <v>59</v>
      </c>
      <c r="B17" t="s">
        <v>92</v>
      </c>
      <c r="C17">
        <v>26.443999999999999</v>
      </c>
      <c r="D17">
        <v>70</v>
      </c>
      <c r="F17" t="s">
        <v>61</v>
      </c>
      <c r="G17" t="s">
        <v>89</v>
      </c>
      <c r="H17" t="s">
        <v>184</v>
      </c>
      <c r="I17">
        <v>60</v>
      </c>
      <c r="K17" t="s">
        <v>59</v>
      </c>
      <c r="L17" t="s">
        <v>88</v>
      </c>
      <c r="M17" t="s">
        <v>243</v>
      </c>
      <c r="N17">
        <v>70</v>
      </c>
      <c r="P17" t="s">
        <v>57</v>
      </c>
      <c r="Q17" t="s">
        <v>88</v>
      </c>
      <c r="R17" t="s">
        <v>302</v>
      </c>
      <c r="S17">
        <v>80</v>
      </c>
      <c r="U17" t="s">
        <v>59</v>
      </c>
      <c r="V17" t="s">
        <v>92</v>
      </c>
      <c r="W17" t="s">
        <v>372</v>
      </c>
      <c r="X17">
        <v>70</v>
      </c>
      <c r="Z17" t="s">
        <v>59</v>
      </c>
      <c r="AA17" t="s">
        <v>90</v>
      </c>
      <c r="AB17" t="s">
        <v>414</v>
      </c>
      <c r="AC17">
        <v>70</v>
      </c>
      <c r="AE17" t="s">
        <v>59</v>
      </c>
      <c r="AF17" t="s">
        <v>90</v>
      </c>
      <c r="AG17" t="s">
        <v>478</v>
      </c>
      <c r="AH17">
        <v>70</v>
      </c>
      <c r="AJ17" t="s">
        <v>55</v>
      </c>
      <c r="AK17" t="s">
        <v>89</v>
      </c>
      <c r="AL17" t="s">
        <v>519</v>
      </c>
      <c r="AM17">
        <v>90</v>
      </c>
    </row>
    <row r="18" spans="1:39" x14ac:dyDescent="0.25">
      <c r="B18" t="s">
        <v>60</v>
      </c>
      <c r="G18" t="s">
        <v>54</v>
      </c>
      <c r="L18" t="s">
        <v>52</v>
      </c>
      <c r="Q18" t="s">
        <v>52</v>
      </c>
      <c r="V18" t="s">
        <v>60</v>
      </c>
      <c r="AA18" t="s">
        <v>56</v>
      </c>
      <c r="AF18" t="s">
        <v>56</v>
      </c>
      <c r="AK18" t="s">
        <v>54</v>
      </c>
    </row>
    <row r="19" spans="1:39" x14ac:dyDescent="0.25">
      <c r="A19" t="s">
        <v>61</v>
      </c>
      <c r="B19" t="s">
        <v>93</v>
      </c>
      <c r="C19">
        <v>27.195</v>
      </c>
      <c r="D19">
        <v>60</v>
      </c>
      <c r="F19" t="s">
        <v>63</v>
      </c>
      <c r="G19" t="s">
        <v>88</v>
      </c>
      <c r="H19" t="s">
        <v>185</v>
      </c>
      <c r="I19">
        <v>50</v>
      </c>
      <c r="K19" t="s">
        <v>61</v>
      </c>
      <c r="L19" t="s">
        <v>89</v>
      </c>
      <c r="M19" t="s">
        <v>244</v>
      </c>
      <c r="N19">
        <v>60</v>
      </c>
      <c r="P19" t="s">
        <v>59</v>
      </c>
      <c r="Q19" t="s">
        <v>92</v>
      </c>
      <c r="R19" t="s">
        <v>303</v>
      </c>
      <c r="S19">
        <v>70</v>
      </c>
      <c r="U19" t="s">
        <v>61</v>
      </c>
      <c r="V19" t="s">
        <v>220</v>
      </c>
      <c r="W19" t="s">
        <v>373</v>
      </c>
      <c r="X19">
        <v>60</v>
      </c>
      <c r="Z19" t="s">
        <v>61</v>
      </c>
      <c r="AA19" t="s">
        <v>186</v>
      </c>
      <c r="AB19" t="s">
        <v>415</v>
      </c>
      <c r="AC19">
        <v>60</v>
      </c>
      <c r="AE19" t="s">
        <v>61</v>
      </c>
      <c r="AF19" t="s">
        <v>246</v>
      </c>
      <c r="AG19" t="s">
        <v>479</v>
      </c>
      <c r="AH19">
        <v>60</v>
      </c>
      <c r="AJ19" t="s">
        <v>57</v>
      </c>
      <c r="AK19" t="s">
        <v>307</v>
      </c>
      <c r="AL19" t="s">
        <v>520</v>
      </c>
      <c r="AM19">
        <v>80</v>
      </c>
    </row>
    <row r="20" spans="1:39" x14ac:dyDescent="0.25">
      <c r="B20" t="s">
        <v>62</v>
      </c>
      <c r="G20" t="s">
        <v>52</v>
      </c>
      <c r="L20" t="s">
        <v>54</v>
      </c>
      <c r="Q20" t="s">
        <v>60</v>
      </c>
      <c r="V20" t="s">
        <v>204</v>
      </c>
      <c r="AA20" t="s">
        <v>187</v>
      </c>
      <c r="AF20" t="s">
        <v>187</v>
      </c>
      <c r="AK20" t="s">
        <v>308</v>
      </c>
    </row>
    <row r="21" spans="1:39" x14ac:dyDescent="0.25">
      <c r="A21" t="s">
        <v>63</v>
      </c>
      <c r="B21" t="s">
        <v>94</v>
      </c>
      <c r="C21">
        <v>29.173999999999999</v>
      </c>
      <c r="D21">
        <v>50</v>
      </c>
      <c r="F21" t="s">
        <v>65</v>
      </c>
      <c r="G21" t="s">
        <v>186</v>
      </c>
      <c r="H21" t="s">
        <v>188</v>
      </c>
      <c r="I21">
        <v>40</v>
      </c>
      <c r="K21" t="s">
        <v>63</v>
      </c>
      <c r="L21" t="s">
        <v>92</v>
      </c>
      <c r="M21" t="s">
        <v>245</v>
      </c>
      <c r="N21">
        <v>50</v>
      </c>
      <c r="P21" t="s">
        <v>61</v>
      </c>
      <c r="Q21" t="s">
        <v>90</v>
      </c>
      <c r="R21" t="s">
        <v>304</v>
      </c>
      <c r="S21">
        <v>60</v>
      </c>
      <c r="U21" t="s">
        <v>63</v>
      </c>
      <c r="V21" t="s">
        <v>88</v>
      </c>
      <c r="W21" t="s">
        <v>374</v>
      </c>
      <c r="X21">
        <v>50</v>
      </c>
      <c r="Z21" t="s">
        <v>63</v>
      </c>
      <c r="AA21" t="s">
        <v>88</v>
      </c>
      <c r="AB21" t="s">
        <v>416</v>
      </c>
      <c r="AC21">
        <v>50</v>
      </c>
      <c r="AE21" t="s">
        <v>63</v>
      </c>
      <c r="AF21" t="s">
        <v>186</v>
      </c>
      <c r="AG21" t="s">
        <v>480</v>
      </c>
      <c r="AH21">
        <v>50</v>
      </c>
      <c r="AJ21" t="s">
        <v>59</v>
      </c>
      <c r="AK21" t="s">
        <v>521</v>
      </c>
      <c r="AL21" t="s">
        <v>523</v>
      </c>
      <c r="AM21">
        <v>70</v>
      </c>
    </row>
    <row r="22" spans="1:39" x14ac:dyDescent="0.25">
      <c r="B22" t="s">
        <v>64</v>
      </c>
      <c r="G22" t="s">
        <v>187</v>
      </c>
      <c r="L22" t="s">
        <v>60</v>
      </c>
      <c r="Q22" t="s">
        <v>56</v>
      </c>
      <c r="V22" t="s">
        <v>52</v>
      </c>
      <c r="AA22" t="s">
        <v>52</v>
      </c>
      <c r="AF22" t="s">
        <v>187</v>
      </c>
      <c r="AK22" t="s">
        <v>522</v>
      </c>
    </row>
    <row r="23" spans="1:39" x14ac:dyDescent="0.25">
      <c r="A23" t="s">
        <v>65</v>
      </c>
      <c r="B23" t="s">
        <v>95</v>
      </c>
      <c r="C23">
        <v>31.74</v>
      </c>
      <c r="D23">
        <v>40</v>
      </c>
      <c r="F23" t="s">
        <v>67</v>
      </c>
      <c r="G23" t="s">
        <v>106</v>
      </c>
      <c r="H23" t="s">
        <v>189</v>
      </c>
      <c r="I23">
        <v>30</v>
      </c>
      <c r="K23" t="s">
        <v>65</v>
      </c>
      <c r="L23" t="s">
        <v>246</v>
      </c>
      <c r="M23" t="s">
        <v>247</v>
      </c>
      <c r="N23">
        <v>40</v>
      </c>
      <c r="P23" t="s">
        <v>63</v>
      </c>
      <c r="Q23" t="s">
        <v>93</v>
      </c>
      <c r="R23" t="s">
        <v>305</v>
      </c>
      <c r="S23">
        <v>50</v>
      </c>
      <c r="U23" t="s">
        <v>65</v>
      </c>
      <c r="V23" t="s">
        <v>186</v>
      </c>
      <c r="W23" t="s">
        <v>375</v>
      </c>
      <c r="X23">
        <v>40</v>
      </c>
      <c r="Z23" t="s">
        <v>65</v>
      </c>
      <c r="AA23" t="s">
        <v>246</v>
      </c>
      <c r="AB23" t="s">
        <v>417</v>
      </c>
      <c r="AC23">
        <v>40</v>
      </c>
      <c r="AE23" t="s">
        <v>65</v>
      </c>
      <c r="AF23" t="s">
        <v>136</v>
      </c>
      <c r="AG23" t="s">
        <v>481</v>
      </c>
      <c r="AH23">
        <v>40</v>
      </c>
      <c r="AJ23" t="s">
        <v>61</v>
      </c>
      <c r="AK23" t="s">
        <v>186</v>
      </c>
      <c r="AL23" t="s">
        <v>524</v>
      </c>
      <c r="AM23">
        <v>60</v>
      </c>
    </row>
    <row r="24" spans="1:39" x14ac:dyDescent="0.25">
      <c r="B24" t="s">
        <v>66</v>
      </c>
      <c r="G24" t="s">
        <v>86</v>
      </c>
      <c r="L24" t="s">
        <v>187</v>
      </c>
      <c r="Q24" t="s">
        <v>62</v>
      </c>
      <c r="V24" t="s">
        <v>187</v>
      </c>
      <c r="AA24" t="s">
        <v>187</v>
      </c>
      <c r="AF24" t="s">
        <v>137</v>
      </c>
      <c r="AK24" t="s">
        <v>187</v>
      </c>
    </row>
    <row r="25" spans="1:39" x14ac:dyDescent="0.25">
      <c r="A25" t="s">
        <v>67</v>
      </c>
      <c r="B25" t="s">
        <v>96</v>
      </c>
      <c r="C25">
        <v>33.883000000000003</v>
      </c>
      <c r="D25">
        <v>30</v>
      </c>
      <c r="F25" t="s">
        <v>69</v>
      </c>
      <c r="G25" t="s">
        <v>190</v>
      </c>
      <c r="H25" t="s">
        <v>192</v>
      </c>
      <c r="I25">
        <v>20</v>
      </c>
      <c r="K25" t="s">
        <v>67</v>
      </c>
      <c r="L25" t="s">
        <v>186</v>
      </c>
      <c r="M25" t="s">
        <v>248</v>
      </c>
      <c r="N25">
        <v>30</v>
      </c>
      <c r="P25" t="s">
        <v>65</v>
      </c>
      <c r="Q25" t="s">
        <v>186</v>
      </c>
      <c r="R25" t="s">
        <v>306</v>
      </c>
      <c r="S25">
        <v>40</v>
      </c>
      <c r="U25" t="s">
        <v>67</v>
      </c>
      <c r="V25" t="s">
        <v>93</v>
      </c>
      <c r="W25" t="s">
        <v>376</v>
      </c>
      <c r="X25">
        <v>30</v>
      </c>
      <c r="Z25" t="s">
        <v>67</v>
      </c>
      <c r="AA25" t="s">
        <v>418</v>
      </c>
      <c r="AB25" t="s">
        <v>419</v>
      </c>
      <c r="AC25">
        <v>30</v>
      </c>
      <c r="AE25" t="s">
        <v>67</v>
      </c>
      <c r="AF25" t="s">
        <v>93</v>
      </c>
      <c r="AG25" t="s">
        <v>482</v>
      </c>
      <c r="AH25">
        <v>30</v>
      </c>
      <c r="AJ25" t="s">
        <v>63</v>
      </c>
      <c r="AK25" t="s">
        <v>246</v>
      </c>
      <c r="AL25" t="s">
        <v>525</v>
      </c>
      <c r="AM25">
        <v>50</v>
      </c>
    </row>
    <row r="26" spans="1:39" x14ac:dyDescent="0.25">
      <c r="B26" t="s">
        <v>68</v>
      </c>
      <c r="G26" t="s">
        <v>191</v>
      </c>
      <c r="L26" t="s">
        <v>187</v>
      </c>
      <c r="Q26" t="s">
        <v>187</v>
      </c>
      <c r="V26" t="s">
        <v>62</v>
      </c>
      <c r="AA26" t="s">
        <v>332</v>
      </c>
      <c r="AF26" t="s">
        <v>62</v>
      </c>
      <c r="AK26" t="s">
        <v>187</v>
      </c>
    </row>
    <row r="27" spans="1:39" x14ac:dyDescent="0.25">
      <c r="A27" t="s">
        <v>69</v>
      </c>
      <c r="B27" t="s">
        <v>97</v>
      </c>
      <c r="C27">
        <v>35.962000000000003</v>
      </c>
      <c r="D27">
        <v>20</v>
      </c>
      <c r="F27" t="s">
        <v>71</v>
      </c>
      <c r="G27" t="s">
        <v>105</v>
      </c>
      <c r="H27" t="s">
        <v>193</v>
      </c>
      <c r="I27">
        <v>10</v>
      </c>
      <c r="K27" t="s">
        <v>69</v>
      </c>
      <c r="L27" t="s">
        <v>97</v>
      </c>
      <c r="M27" t="s">
        <v>249</v>
      </c>
      <c r="N27">
        <v>20</v>
      </c>
      <c r="P27" t="s">
        <v>67</v>
      </c>
      <c r="Q27" t="s">
        <v>307</v>
      </c>
      <c r="R27" t="s">
        <v>309</v>
      </c>
      <c r="S27">
        <v>30</v>
      </c>
      <c r="U27" t="s">
        <v>69</v>
      </c>
      <c r="V27" t="s">
        <v>97</v>
      </c>
      <c r="W27" t="s">
        <v>377</v>
      </c>
      <c r="X27">
        <v>20</v>
      </c>
      <c r="Z27" t="s">
        <v>69</v>
      </c>
      <c r="AA27" t="s">
        <v>105</v>
      </c>
      <c r="AB27" t="s">
        <v>420</v>
      </c>
      <c r="AC27">
        <v>20</v>
      </c>
      <c r="AE27" t="s">
        <v>69</v>
      </c>
      <c r="AF27" t="s">
        <v>220</v>
      </c>
      <c r="AG27" t="s">
        <v>483</v>
      </c>
      <c r="AH27">
        <v>20</v>
      </c>
      <c r="AJ27" t="s">
        <v>65</v>
      </c>
      <c r="AK27" t="s">
        <v>256</v>
      </c>
      <c r="AL27" t="s">
        <v>526</v>
      </c>
      <c r="AM27">
        <v>40</v>
      </c>
    </row>
    <row r="28" spans="1:39" x14ac:dyDescent="0.25">
      <c r="B28" t="s">
        <v>70</v>
      </c>
      <c r="G28" t="s">
        <v>84</v>
      </c>
      <c r="L28" t="s">
        <v>70</v>
      </c>
      <c r="Q28" t="s">
        <v>308</v>
      </c>
      <c r="V28" t="s">
        <v>70</v>
      </c>
      <c r="AA28" t="s">
        <v>84</v>
      </c>
      <c r="AF28" t="s">
        <v>204</v>
      </c>
      <c r="AK28" t="s">
        <v>257</v>
      </c>
    </row>
    <row r="29" spans="1:39" x14ac:dyDescent="0.25">
      <c r="A29" t="s">
        <v>71</v>
      </c>
      <c r="B29" t="s">
        <v>98</v>
      </c>
      <c r="C29">
        <v>36.506</v>
      </c>
      <c r="D29">
        <v>10</v>
      </c>
      <c r="F29" t="s">
        <v>73</v>
      </c>
      <c r="G29" t="s">
        <v>96</v>
      </c>
      <c r="H29" t="s">
        <v>194</v>
      </c>
      <c r="K29" t="s">
        <v>71</v>
      </c>
      <c r="L29" t="s">
        <v>105</v>
      </c>
      <c r="M29" t="s">
        <v>250</v>
      </c>
      <c r="N29">
        <v>10</v>
      </c>
      <c r="P29" t="s">
        <v>69</v>
      </c>
      <c r="Q29" t="s">
        <v>246</v>
      </c>
      <c r="R29" t="s">
        <v>310</v>
      </c>
      <c r="S29">
        <v>20</v>
      </c>
      <c r="U29" t="s">
        <v>71</v>
      </c>
      <c r="V29" t="s">
        <v>307</v>
      </c>
      <c r="W29" t="s">
        <v>378</v>
      </c>
      <c r="X29">
        <v>10</v>
      </c>
      <c r="Z29" t="s">
        <v>71</v>
      </c>
      <c r="AA29" t="s">
        <v>421</v>
      </c>
      <c r="AB29" t="s">
        <v>423</v>
      </c>
      <c r="AC29">
        <v>10</v>
      </c>
      <c r="AE29" t="s">
        <v>71</v>
      </c>
      <c r="AF29" t="s">
        <v>484</v>
      </c>
      <c r="AG29" t="s">
        <v>486</v>
      </c>
      <c r="AH29">
        <v>10</v>
      </c>
      <c r="AJ29" t="s">
        <v>67</v>
      </c>
      <c r="AK29" t="s">
        <v>88</v>
      </c>
      <c r="AL29" t="s">
        <v>527</v>
      </c>
      <c r="AM29">
        <v>30</v>
      </c>
    </row>
    <row r="30" spans="1:39" x14ac:dyDescent="0.25">
      <c r="B30" t="s">
        <v>72</v>
      </c>
      <c r="G30" t="s">
        <v>68</v>
      </c>
      <c r="L30" t="s">
        <v>84</v>
      </c>
      <c r="Q30" t="s">
        <v>187</v>
      </c>
      <c r="V30" t="s">
        <v>308</v>
      </c>
      <c r="AA30" t="s">
        <v>422</v>
      </c>
      <c r="AF30" t="s">
        <v>485</v>
      </c>
      <c r="AK30" t="s">
        <v>52</v>
      </c>
    </row>
    <row r="31" spans="1:39" x14ac:dyDescent="0.25">
      <c r="A31" t="s">
        <v>73</v>
      </c>
      <c r="B31" t="s">
        <v>99</v>
      </c>
      <c r="C31">
        <v>37.64</v>
      </c>
      <c r="F31" t="s">
        <v>75</v>
      </c>
      <c r="G31" t="s">
        <v>104</v>
      </c>
      <c r="H31" t="s">
        <v>195</v>
      </c>
      <c r="K31" t="s">
        <v>73</v>
      </c>
      <c r="L31" t="s">
        <v>91</v>
      </c>
      <c r="M31" t="s">
        <v>251</v>
      </c>
      <c r="P31" t="s">
        <v>71</v>
      </c>
      <c r="Q31" t="s">
        <v>105</v>
      </c>
      <c r="R31" t="s">
        <v>311</v>
      </c>
      <c r="S31">
        <v>10</v>
      </c>
      <c r="U31" t="s">
        <v>73</v>
      </c>
      <c r="V31" t="s">
        <v>106</v>
      </c>
      <c r="W31" t="s">
        <v>379</v>
      </c>
      <c r="Z31" t="s">
        <v>73</v>
      </c>
      <c r="AA31" t="s">
        <v>220</v>
      </c>
      <c r="AB31" t="s">
        <v>424</v>
      </c>
      <c r="AE31" t="s">
        <v>73</v>
      </c>
      <c r="AF31" t="s">
        <v>487</v>
      </c>
      <c r="AG31" t="s">
        <v>489</v>
      </c>
      <c r="AJ31" t="s">
        <v>69</v>
      </c>
      <c r="AK31" t="s">
        <v>220</v>
      </c>
      <c r="AL31" t="s">
        <v>528</v>
      </c>
      <c r="AM31">
        <v>20</v>
      </c>
    </row>
    <row r="32" spans="1:39" x14ac:dyDescent="0.25">
      <c r="B32" t="s">
        <v>74</v>
      </c>
      <c r="G32" t="s">
        <v>82</v>
      </c>
      <c r="L32" t="s">
        <v>58</v>
      </c>
      <c r="Q32" t="s">
        <v>84</v>
      </c>
      <c r="V32" t="s">
        <v>86</v>
      </c>
      <c r="AA32" t="s">
        <v>204</v>
      </c>
      <c r="AF32" t="s">
        <v>488</v>
      </c>
      <c r="AK32" t="s">
        <v>204</v>
      </c>
    </row>
    <row r="33" spans="1:39" x14ac:dyDescent="0.25">
      <c r="A33" t="s">
        <v>75</v>
      </c>
      <c r="B33" t="s">
        <v>100</v>
      </c>
      <c r="C33">
        <v>42.064</v>
      </c>
      <c r="F33" t="s">
        <v>77</v>
      </c>
      <c r="G33" t="s">
        <v>196</v>
      </c>
      <c r="H33" t="s">
        <v>198</v>
      </c>
      <c r="K33" t="s">
        <v>75</v>
      </c>
      <c r="L33" t="s">
        <v>252</v>
      </c>
      <c r="M33" t="s">
        <v>254</v>
      </c>
      <c r="P33" t="s">
        <v>73</v>
      </c>
      <c r="Q33" t="s">
        <v>312</v>
      </c>
      <c r="R33" t="s">
        <v>313</v>
      </c>
      <c r="U33" t="s">
        <v>75</v>
      </c>
      <c r="V33" t="s">
        <v>158</v>
      </c>
      <c r="W33" t="s">
        <v>380</v>
      </c>
      <c r="Z33" t="s">
        <v>75</v>
      </c>
      <c r="AA33" t="s">
        <v>155</v>
      </c>
      <c r="AB33" t="s">
        <v>425</v>
      </c>
      <c r="AJ33" t="s">
        <v>71</v>
      </c>
      <c r="AK33" t="s">
        <v>93</v>
      </c>
      <c r="AL33" t="s">
        <v>529</v>
      </c>
      <c r="AM33">
        <v>10</v>
      </c>
    </row>
    <row r="34" spans="1:39" x14ac:dyDescent="0.25">
      <c r="B34" t="s">
        <v>76</v>
      </c>
      <c r="G34" t="s">
        <v>197</v>
      </c>
      <c r="L34" t="s">
        <v>253</v>
      </c>
      <c r="Q34" t="s">
        <v>58</v>
      </c>
      <c r="V34" t="s">
        <v>159</v>
      </c>
      <c r="AA34" t="s">
        <v>156</v>
      </c>
      <c r="AK34" t="s">
        <v>62</v>
      </c>
    </row>
    <row r="35" spans="1:39" x14ac:dyDescent="0.25">
      <c r="A35" t="s">
        <v>77</v>
      </c>
      <c r="B35" t="s">
        <v>101</v>
      </c>
      <c r="C35">
        <v>42.834000000000003</v>
      </c>
      <c r="F35" t="s">
        <v>79</v>
      </c>
      <c r="G35" t="s">
        <v>102</v>
      </c>
      <c r="H35" t="s">
        <v>199</v>
      </c>
      <c r="K35" t="s">
        <v>77</v>
      </c>
      <c r="L35" t="s">
        <v>96</v>
      </c>
      <c r="M35" t="s">
        <v>255</v>
      </c>
      <c r="P35" t="s">
        <v>75</v>
      </c>
      <c r="Q35" t="s">
        <v>190</v>
      </c>
      <c r="R35" t="s">
        <v>314</v>
      </c>
      <c r="Z35" t="s">
        <v>77</v>
      </c>
      <c r="AA35" t="s">
        <v>426</v>
      </c>
      <c r="AB35" t="s">
        <v>427</v>
      </c>
      <c r="AJ35" t="s">
        <v>73</v>
      </c>
      <c r="AK35" t="s">
        <v>530</v>
      </c>
      <c r="AL35" t="s">
        <v>532</v>
      </c>
    </row>
    <row r="36" spans="1:39" x14ac:dyDescent="0.25">
      <c r="B36" t="s">
        <v>78</v>
      </c>
      <c r="G36" t="s">
        <v>78</v>
      </c>
      <c r="L36" t="s">
        <v>68</v>
      </c>
      <c r="Q36" t="s">
        <v>191</v>
      </c>
      <c r="AA36" t="s">
        <v>178</v>
      </c>
      <c r="AK36" t="s">
        <v>531</v>
      </c>
    </row>
    <row r="37" spans="1:39" x14ac:dyDescent="0.25">
      <c r="A37" t="s">
        <v>79</v>
      </c>
      <c r="B37" t="s">
        <v>102</v>
      </c>
      <c r="C37">
        <v>46.555</v>
      </c>
      <c r="F37" t="s">
        <v>80</v>
      </c>
      <c r="G37" t="s">
        <v>103</v>
      </c>
      <c r="H37" t="s">
        <v>200</v>
      </c>
      <c r="K37" t="s">
        <v>79</v>
      </c>
      <c r="L37" t="s">
        <v>256</v>
      </c>
      <c r="M37" t="s">
        <v>258</v>
      </c>
      <c r="P37" t="s">
        <v>77</v>
      </c>
      <c r="Q37" t="s">
        <v>155</v>
      </c>
      <c r="R37" t="s">
        <v>315</v>
      </c>
      <c r="Z37" t="s">
        <v>79</v>
      </c>
      <c r="AA37" t="s">
        <v>136</v>
      </c>
      <c r="AB37" t="s">
        <v>428</v>
      </c>
      <c r="AJ37" t="s">
        <v>75</v>
      </c>
      <c r="AK37" t="s">
        <v>484</v>
      </c>
      <c r="AL37" t="s">
        <v>533</v>
      </c>
    </row>
    <row r="38" spans="1:39" x14ac:dyDescent="0.25">
      <c r="B38" t="s">
        <v>78</v>
      </c>
      <c r="G38" t="s">
        <v>78</v>
      </c>
      <c r="L38" t="s">
        <v>257</v>
      </c>
      <c r="Q38" t="s">
        <v>156</v>
      </c>
      <c r="AA38" t="s">
        <v>137</v>
      </c>
      <c r="AK38" t="s">
        <v>485</v>
      </c>
    </row>
    <row r="39" spans="1:39" x14ac:dyDescent="0.25">
      <c r="A39" t="s">
        <v>80</v>
      </c>
      <c r="B39" t="s">
        <v>103</v>
      </c>
      <c r="C39">
        <v>67.894999999999996</v>
      </c>
      <c r="F39" t="s">
        <v>81</v>
      </c>
      <c r="G39" t="s">
        <v>100</v>
      </c>
      <c r="P39" t="s">
        <v>79</v>
      </c>
      <c r="Q39" t="s">
        <v>136</v>
      </c>
      <c r="R39" t="s">
        <v>316</v>
      </c>
      <c r="Z39" t="s">
        <v>80</v>
      </c>
      <c r="AA39" t="s">
        <v>158</v>
      </c>
      <c r="AB39" t="s">
        <v>429</v>
      </c>
      <c r="AJ39" t="s">
        <v>77</v>
      </c>
      <c r="AK39" t="s">
        <v>102</v>
      </c>
      <c r="AL39" t="s">
        <v>534</v>
      </c>
    </row>
    <row r="40" spans="1:39" x14ac:dyDescent="0.25">
      <c r="B40" t="s">
        <v>78</v>
      </c>
      <c r="G40" t="s">
        <v>76</v>
      </c>
      <c r="Q40" t="s">
        <v>137</v>
      </c>
      <c r="AA40" t="s">
        <v>159</v>
      </c>
      <c r="AK40" t="s">
        <v>78</v>
      </c>
    </row>
    <row r="41" spans="1:39" x14ac:dyDescent="0.25">
      <c r="A41" t="s">
        <v>81</v>
      </c>
      <c r="B41" t="s">
        <v>104</v>
      </c>
      <c r="P41" t="s">
        <v>80</v>
      </c>
      <c r="Q41" t="s">
        <v>256</v>
      </c>
      <c r="R41" t="s">
        <v>317</v>
      </c>
      <c r="Z41" t="s">
        <v>81</v>
      </c>
      <c r="AA41" t="s">
        <v>100</v>
      </c>
      <c r="AB41" t="s">
        <v>430</v>
      </c>
      <c r="AJ41" t="s">
        <v>79</v>
      </c>
      <c r="AK41" t="s">
        <v>103</v>
      </c>
      <c r="AL41" t="s">
        <v>535</v>
      </c>
    </row>
    <row r="42" spans="1:39" x14ac:dyDescent="0.25">
      <c r="B42" t="s">
        <v>82</v>
      </c>
      <c r="Q42" t="s">
        <v>257</v>
      </c>
      <c r="AA42" t="s">
        <v>76</v>
      </c>
      <c r="AK42" t="s">
        <v>78</v>
      </c>
    </row>
    <row r="43" spans="1:39" x14ac:dyDescent="0.25">
      <c r="A43" t="s">
        <v>83</v>
      </c>
      <c r="B43" t="s">
        <v>105</v>
      </c>
      <c r="P43" t="s">
        <v>81</v>
      </c>
      <c r="Q43" t="s">
        <v>100</v>
      </c>
      <c r="R43" t="s">
        <v>318</v>
      </c>
      <c r="Z43" t="s">
        <v>83</v>
      </c>
      <c r="AA43" t="s">
        <v>431</v>
      </c>
      <c r="AB43" t="s">
        <v>433</v>
      </c>
    </row>
    <row r="44" spans="1:39" x14ac:dyDescent="0.25">
      <c r="B44" t="s">
        <v>84</v>
      </c>
      <c r="Q44" t="s">
        <v>76</v>
      </c>
      <c r="AA44" t="s">
        <v>432</v>
      </c>
    </row>
    <row r="45" spans="1:39" x14ac:dyDescent="0.25">
      <c r="A45" t="s">
        <v>85</v>
      </c>
      <c r="B45" t="s">
        <v>106</v>
      </c>
      <c r="P45" t="s">
        <v>83</v>
      </c>
      <c r="Q45" t="s">
        <v>158</v>
      </c>
      <c r="R45" t="s">
        <v>319</v>
      </c>
      <c r="Z45" t="s">
        <v>85</v>
      </c>
      <c r="AA45" t="s">
        <v>106</v>
      </c>
    </row>
    <row r="46" spans="1:39" x14ac:dyDescent="0.25">
      <c r="B46" t="s">
        <v>86</v>
      </c>
      <c r="Q46" t="s">
        <v>159</v>
      </c>
      <c r="AA46" t="s">
        <v>86</v>
      </c>
    </row>
    <row r="47" spans="1:39" x14ac:dyDescent="0.25">
      <c r="P47" t="s">
        <v>85</v>
      </c>
      <c r="Q47" t="s">
        <v>320</v>
      </c>
      <c r="R47" t="s">
        <v>322</v>
      </c>
    </row>
    <row r="48" spans="1:39" x14ac:dyDescent="0.25">
      <c r="Q48" t="s">
        <v>321</v>
      </c>
    </row>
    <row r="49" spans="16:17" x14ac:dyDescent="0.25">
      <c r="P49" t="s">
        <v>323</v>
      </c>
      <c r="Q49" t="s">
        <v>103</v>
      </c>
    </row>
    <row r="50" spans="16:17" x14ac:dyDescent="0.25">
      <c r="Q50" t="s">
        <v>78</v>
      </c>
    </row>
    <row r="51" spans="16:17" x14ac:dyDescent="0.25">
      <c r="P51" t="s">
        <v>324</v>
      </c>
      <c r="Q51" t="s">
        <v>325</v>
      </c>
    </row>
    <row r="52" spans="16:17" x14ac:dyDescent="0.25">
      <c r="Q52" t="s">
        <v>326</v>
      </c>
    </row>
    <row r="53" spans="16:17" x14ac:dyDescent="0.25">
      <c r="P53" t="s">
        <v>327</v>
      </c>
      <c r="Q53" t="s">
        <v>196</v>
      </c>
    </row>
    <row r="54" spans="16:17" x14ac:dyDescent="0.25">
      <c r="Q54" t="s">
        <v>197</v>
      </c>
    </row>
    <row r="55" spans="16:17" x14ac:dyDescent="0.25">
      <c r="P55" t="s">
        <v>328</v>
      </c>
      <c r="Q55" t="s">
        <v>102</v>
      </c>
    </row>
    <row r="56" spans="16:17" x14ac:dyDescent="0.25">
      <c r="Q56" t="s">
        <v>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C99BE-FBC3-4F3B-A170-5A624FF44288}">
  <dimension ref="A1:AE66"/>
  <sheetViews>
    <sheetView workbookViewId="0">
      <selection activeCell="A5" sqref="A5:A21"/>
    </sheetView>
  </sheetViews>
  <sheetFormatPr defaultRowHeight="15" x14ac:dyDescent="0.25"/>
  <cols>
    <col min="2" max="2" width="33.140625" customWidth="1"/>
    <col min="6" max="6" width="28.85546875" customWidth="1"/>
    <col min="10" max="10" width="29.140625" customWidth="1"/>
    <col min="14" max="14" width="33.140625" customWidth="1"/>
    <col min="18" max="18" width="28.140625" customWidth="1"/>
    <col min="22" max="22" width="29.42578125" customWidth="1"/>
    <col min="26" max="26" width="29" customWidth="1"/>
    <col min="30" max="30" width="34" customWidth="1"/>
  </cols>
  <sheetData>
    <row r="1" spans="1:31" x14ac:dyDescent="0.25">
      <c r="A1" t="s">
        <v>129</v>
      </c>
      <c r="E1" t="s">
        <v>129</v>
      </c>
      <c r="I1" t="s">
        <v>129</v>
      </c>
      <c r="M1" t="s">
        <v>335</v>
      </c>
      <c r="Q1" t="s">
        <v>129</v>
      </c>
      <c r="U1" t="s">
        <v>335</v>
      </c>
      <c r="Y1" t="s">
        <v>446</v>
      </c>
      <c r="AC1" t="s">
        <v>446</v>
      </c>
    </row>
    <row r="2" spans="1:31" x14ac:dyDescent="0.25">
      <c r="A2" t="s">
        <v>45</v>
      </c>
      <c r="E2" t="s">
        <v>179</v>
      </c>
      <c r="I2" t="s">
        <v>237</v>
      </c>
      <c r="M2" t="s">
        <v>294</v>
      </c>
      <c r="Q2" t="s">
        <v>366</v>
      </c>
      <c r="U2" t="s">
        <v>409</v>
      </c>
      <c r="Y2" t="s">
        <v>473</v>
      </c>
      <c r="AC2" t="s">
        <v>514</v>
      </c>
    </row>
    <row r="3" spans="1:31" x14ac:dyDescent="0.25">
      <c r="A3" t="s">
        <v>46</v>
      </c>
      <c r="B3" t="s">
        <v>47</v>
      </c>
      <c r="C3" t="s">
        <v>48</v>
      </c>
      <c r="E3" t="s">
        <v>46</v>
      </c>
      <c r="F3" t="s">
        <v>47</v>
      </c>
      <c r="G3" t="s">
        <v>48</v>
      </c>
      <c r="I3" t="s">
        <v>46</v>
      </c>
      <c r="J3" t="s">
        <v>47</v>
      </c>
      <c r="K3" t="s">
        <v>48</v>
      </c>
      <c r="M3" t="s">
        <v>46</v>
      </c>
      <c r="N3" t="s">
        <v>47</v>
      </c>
      <c r="O3" t="s">
        <v>48</v>
      </c>
      <c r="Q3" t="s">
        <v>46</v>
      </c>
      <c r="R3" t="s">
        <v>47</v>
      </c>
      <c r="S3" t="s">
        <v>48</v>
      </c>
      <c r="U3" t="s">
        <v>46</v>
      </c>
      <c r="V3" t="s">
        <v>47</v>
      </c>
      <c r="W3" t="s">
        <v>48</v>
      </c>
      <c r="Y3" t="s">
        <v>46</v>
      </c>
      <c r="Z3" t="s">
        <v>47</v>
      </c>
      <c r="AA3" t="s">
        <v>48</v>
      </c>
      <c r="AC3" t="s">
        <v>46</v>
      </c>
      <c r="AD3" t="s">
        <v>47</v>
      </c>
      <c r="AE3" t="s">
        <v>48</v>
      </c>
    </row>
    <row r="5" spans="1:31" x14ac:dyDescent="0.25">
      <c r="A5" s="22" t="s">
        <v>49</v>
      </c>
      <c r="B5" t="s">
        <v>87</v>
      </c>
      <c r="C5" t="s">
        <v>130</v>
      </c>
      <c r="E5" s="22" t="s">
        <v>49</v>
      </c>
      <c r="F5" t="s">
        <v>190</v>
      </c>
      <c r="G5" t="s">
        <v>207</v>
      </c>
      <c r="I5" s="22" t="s">
        <v>49</v>
      </c>
      <c r="J5" t="s">
        <v>87</v>
      </c>
      <c r="K5" t="s">
        <v>208</v>
      </c>
      <c r="M5" s="22" t="s">
        <v>49</v>
      </c>
      <c r="N5" t="s">
        <v>87</v>
      </c>
      <c r="O5" t="s">
        <v>336</v>
      </c>
      <c r="Q5" s="22" t="s">
        <v>49</v>
      </c>
      <c r="R5" t="s">
        <v>132</v>
      </c>
      <c r="S5" t="s">
        <v>386</v>
      </c>
      <c r="U5" s="22" t="s">
        <v>49</v>
      </c>
      <c r="V5" t="s">
        <v>87</v>
      </c>
      <c r="W5" t="s">
        <v>447</v>
      </c>
      <c r="Y5" s="22" t="s">
        <v>49</v>
      </c>
      <c r="Z5" t="s">
        <v>105</v>
      </c>
      <c r="AA5" t="s">
        <v>496</v>
      </c>
      <c r="AC5" s="22" t="s">
        <v>49</v>
      </c>
      <c r="AD5" t="s">
        <v>132</v>
      </c>
      <c r="AE5" t="s">
        <v>537</v>
      </c>
    </row>
    <row r="6" spans="1:31" x14ac:dyDescent="0.25">
      <c r="A6" s="22"/>
      <c r="B6" t="s">
        <v>50</v>
      </c>
      <c r="E6" s="22"/>
      <c r="F6" t="s">
        <v>191</v>
      </c>
      <c r="I6" s="22"/>
      <c r="J6" t="s">
        <v>50</v>
      </c>
      <c r="M6" s="22"/>
      <c r="N6" t="s">
        <v>50</v>
      </c>
      <c r="Q6" s="22"/>
      <c r="R6" t="s">
        <v>133</v>
      </c>
      <c r="U6" s="22"/>
      <c r="V6" t="s">
        <v>50</v>
      </c>
      <c r="Y6" s="22"/>
      <c r="Z6" t="s">
        <v>84</v>
      </c>
      <c r="AC6" s="22"/>
      <c r="AD6" t="s">
        <v>133</v>
      </c>
    </row>
    <row r="7" spans="1:31" x14ac:dyDescent="0.25">
      <c r="A7" s="22" t="s">
        <v>51</v>
      </c>
      <c r="B7" t="s">
        <v>88</v>
      </c>
      <c r="C7" t="s">
        <v>131</v>
      </c>
      <c r="E7" s="22" t="s">
        <v>51</v>
      </c>
      <c r="F7" t="s">
        <v>132</v>
      </c>
      <c r="G7" t="s">
        <v>208</v>
      </c>
      <c r="I7" s="22" t="s">
        <v>51</v>
      </c>
      <c r="J7" t="s">
        <v>132</v>
      </c>
      <c r="K7" t="s">
        <v>263</v>
      </c>
      <c r="M7" s="22" t="s">
        <v>51</v>
      </c>
      <c r="N7" t="s">
        <v>190</v>
      </c>
      <c r="O7" t="s">
        <v>289</v>
      </c>
      <c r="Q7" s="22" t="s">
        <v>51</v>
      </c>
      <c r="R7" t="s">
        <v>106</v>
      </c>
      <c r="S7" t="s">
        <v>387</v>
      </c>
      <c r="U7" s="22" t="s">
        <v>51</v>
      </c>
      <c r="V7" t="s">
        <v>418</v>
      </c>
      <c r="W7" t="s">
        <v>448</v>
      </c>
      <c r="Y7" s="22" t="s">
        <v>51</v>
      </c>
      <c r="Z7" t="s">
        <v>106</v>
      </c>
      <c r="AA7" t="s">
        <v>265</v>
      </c>
      <c r="AC7" s="22" t="s">
        <v>51</v>
      </c>
      <c r="AD7" t="s">
        <v>87</v>
      </c>
      <c r="AE7" t="s">
        <v>538</v>
      </c>
    </row>
    <row r="8" spans="1:31" x14ac:dyDescent="0.25">
      <c r="A8" s="22"/>
      <c r="B8" t="s">
        <v>52</v>
      </c>
      <c r="E8" s="22"/>
      <c r="F8" t="s">
        <v>133</v>
      </c>
      <c r="I8" s="22"/>
      <c r="J8" t="s">
        <v>133</v>
      </c>
      <c r="M8" s="22"/>
      <c r="N8" t="s">
        <v>191</v>
      </c>
      <c r="Q8" s="22"/>
      <c r="R8" t="s">
        <v>86</v>
      </c>
      <c r="U8" s="22"/>
      <c r="V8" t="s">
        <v>332</v>
      </c>
      <c r="Y8" s="22"/>
      <c r="Z8" t="s">
        <v>86</v>
      </c>
      <c r="AC8" s="22"/>
      <c r="AD8" t="s">
        <v>50</v>
      </c>
    </row>
    <row r="9" spans="1:31" x14ac:dyDescent="0.25">
      <c r="A9" s="22" t="s">
        <v>112</v>
      </c>
      <c r="B9" t="s">
        <v>132</v>
      </c>
      <c r="C9" t="s">
        <v>134</v>
      </c>
      <c r="E9" s="22" t="s">
        <v>112</v>
      </c>
      <c r="F9" t="s">
        <v>136</v>
      </c>
      <c r="G9" t="s">
        <v>209</v>
      </c>
      <c r="I9" s="22" t="s">
        <v>112</v>
      </c>
      <c r="J9" t="s">
        <v>136</v>
      </c>
      <c r="K9" t="s">
        <v>264</v>
      </c>
      <c r="M9" s="22" t="s">
        <v>112</v>
      </c>
      <c r="N9" t="s">
        <v>132</v>
      </c>
      <c r="O9" t="s">
        <v>337</v>
      </c>
      <c r="Q9" s="22" t="s">
        <v>112</v>
      </c>
      <c r="R9" t="s">
        <v>88</v>
      </c>
      <c r="S9" t="s">
        <v>388</v>
      </c>
      <c r="U9" s="22" t="s">
        <v>112</v>
      </c>
      <c r="V9" t="s">
        <v>97</v>
      </c>
      <c r="W9" t="s">
        <v>449</v>
      </c>
      <c r="Y9" s="22" t="s">
        <v>112</v>
      </c>
      <c r="Z9" t="s">
        <v>87</v>
      </c>
      <c r="AA9" t="s">
        <v>497</v>
      </c>
      <c r="AC9" s="22" t="s">
        <v>112</v>
      </c>
      <c r="AD9" t="s">
        <v>106</v>
      </c>
      <c r="AE9" t="s">
        <v>539</v>
      </c>
    </row>
    <row r="10" spans="1:31" x14ac:dyDescent="0.25">
      <c r="A10" s="22"/>
      <c r="B10" t="s">
        <v>133</v>
      </c>
      <c r="E10" s="22"/>
      <c r="F10" t="s">
        <v>137</v>
      </c>
      <c r="I10" s="22"/>
      <c r="J10" t="s">
        <v>137</v>
      </c>
      <c r="M10" s="22"/>
      <c r="N10" t="s">
        <v>133</v>
      </c>
      <c r="Q10" s="22"/>
      <c r="R10" t="s">
        <v>52</v>
      </c>
      <c r="U10" s="22"/>
      <c r="V10" t="s">
        <v>70</v>
      </c>
      <c r="Y10" s="22"/>
      <c r="Z10" t="s">
        <v>50</v>
      </c>
      <c r="AC10" s="22"/>
      <c r="AD10" t="s">
        <v>86</v>
      </c>
    </row>
    <row r="11" spans="1:31" x14ac:dyDescent="0.25">
      <c r="A11" s="22" t="s">
        <v>135</v>
      </c>
      <c r="B11" t="s">
        <v>136</v>
      </c>
      <c r="C11" t="s">
        <v>138</v>
      </c>
      <c r="E11" s="22" t="s">
        <v>135</v>
      </c>
      <c r="F11" t="s">
        <v>106</v>
      </c>
      <c r="G11" t="s">
        <v>210</v>
      </c>
      <c r="I11" s="22" t="s">
        <v>135</v>
      </c>
      <c r="J11" t="s">
        <v>190</v>
      </c>
      <c r="K11" t="s">
        <v>265</v>
      </c>
      <c r="M11" s="22" t="s">
        <v>135</v>
      </c>
      <c r="N11" t="s">
        <v>312</v>
      </c>
      <c r="O11" t="s">
        <v>338</v>
      </c>
      <c r="Q11" s="22" t="s">
        <v>135</v>
      </c>
      <c r="R11" t="s">
        <v>105</v>
      </c>
      <c r="S11" t="s">
        <v>389</v>
      </c>
      <c r="U11" s="22" t="s">
        <v>135</v>
      </c>
      <c r="V11" t="s">
        <v>105</v>
      </c>
      <c r="W11" t="s">
        <v>450</v>
      </c>
      <c r="Y11" s="22" t="s">
        <v>135</v>
      </c>
      <c r="Z11" t="s">
        <v>90</v>
      </c>
      <c r="AA11" t="s">
        <v>498</v>
      </c>
      <c r="AC11" s="22" t="s">
        <v>135</v>
      </c>
      <c r="AD11" t="s">
        <v>105</v>
      </c>
      <c r="AE11" t="s">
        <v>540</v>
      </c>
    </row>
    <row r="12" spans="1:31" x14ac:dyDescent="0.25">
      <c r="A12" s="22"/>
      <c r="B12" t="s">
        <v>137</v>
      </c>
      <c r="E12" s="22"/>
      <c r="F12" t="s">
        <v>86</v>
      </c>
      <c r="I12" s="22"/>
      <c r="J12" t="s">
        <v>191</v>
      </c>
      <c r="M12" s="22"/>
      <c r="N12" t="s">
        <v>58</v>
      </c>
      <c r="Q12" s="22"/>
      <c r="R12" t="s">
        <v>84</v>
      </c>
      <c r="U12" s="22"/>
      <c r="V12" t="s">
        <v>84</v>
      </c>
      <c r="Y12" s="22"/>
      <c r="Z12" t="s">
        <v>56</v>
      </c>
      <c r="AC12" s="22"/>
      <c r="AD12" t="s">
        <v>84</v>
      </c>
    </row>
    <row r="13" spans="1:31" x14ac:dyDescent="0.25">
      <c r="A13" s="22" t="s">
        <v>139</v>
      </c>
      <c r="B13" t="s">
        <v>106</v>
      </c>
      <c r="C13" t="s">
        <v>140</v>
      </c>
      <c r="E13" s="22" t="s">
        <v>139</v>
      </c>
      <c r="F13" t="s">
        <v>90</v>
      </c>
      <c r="G13" t="s">
        <v>211</v>
      </c>
      <c r="I13" s="22" t="s">
        <v>139</v>
      </c>
      <c r="J13" t="s">
        <v>91</v>
      </c>
      <c r="K13" t="s">
        <v>266</v>
      </c>
      <c r="M13" s="22" t="s">
        <v>139</v>
      </c>
      <c r="N13" t="s">
        <v>88</v>
      </c>
      <c r="O13" t="s">
        <v>339</v>
      </c>
      <c r="Q13" s="22" t="s">
        <v>139</v>
      </c>
      <c r="R13" t="s">
        <v>97</v>
      </c>
      <c r="S13" t="s">
        <v>390</v>
      </c>
      <c r="U13" s="22" t="s">
        <v>139</v>
      </c>
      <c r="V13" t="s">
        <v>136</v>
      </c>
      <c r="W13" t="s">
        <v>450</v>
      </c>
      <c r="Y13" s="22" t="s">
        <v>139</v>
      </c>
      <c r="Z13" t="s">
        <v>307</v>
      </c>
      <c r="AA13" t="s">
        <v>499</v>
      </c>
      <c r="AC13" s="22" t="s">
        <v>139</v>
      </c>
      <c r="AD13" t="s">
        <v>91</v>
      </c>
      <c r="AE13" t="s">
        <v>541</v>
      </c>
    </row>
    <row r="14" spans="1:31" x14ac:dyDescent="0.25">
      <c r="A14" s="22"/>
      <c r="B14" t="s">
        <v>86</v>
      </c>
      <c r="E14" s="22"/>
      <c r="F14" t="s">
        <v>56</v>
      </c>
      <c r="I14" s="22"/>
      <c r="J14" t="s">
        <v>58</v>
      </c>
      <c r="M14" s="22"/>
      <c r="N14" t="s">
        <v>52</v>
      </c>
      <c r="Q14" s="22"/>
      <c r="R14" t="s">
        <v>70</v>
      </c>
      <c r="U14" s="22"/>
      <c r="V14" t="s">
        <v>137</v>
      </c>
      <c r="Y14" s="22"/>
      <c r="Z14" t="s">
        <v>308</v>
      </c>
      <c r="AC14" s="22"/>
      <c r="AD14" t="s">
        <v>58</v>
      </c>
    </row>
    <row r="15" spans="1:31" x14ac:dyDescent="0.25">
      <c r="A15" s="22" t="s">
        <v>141</v>
      </c>
      <c r="B15" t="s">
        <v>91</v>
      </c>
      <c r="C15" t="s">
        <v>142</v>
      </c>
      <c r="E15" s="22" t="s">
        <v>141</v>
      </c>
      <c r="F15" t="s">
        <v>88</v>
      </c>
      <c r="G15" t="s">
        <v>212</v>
      </c>
      <c r="I15" s="22" t="s">
        <v>141</v>
      </c>
      <c r="J15" t="s">
        <v>106</v>
      </c>
      <c r="K15" t="s">
        <v>267</v>
      </c>
      <c r="M15" s="22" t="s">
        <v>141</v>
      </c>
      <c r="N15" t="s">
        <v>106</v>
      </c>
      <c r="O15" t="s">
        <v>340</v>
      </c>
      <c r="Q15" s="22" t="s">
        <v>141</v>
      </c>
      <c r="R15" t="s">
        <v>92</v>
      </c>
      <c r="S15" t="s">
        <v>391</v>
      </c>
      <c r="U15" s="22" t="s">
        <v>141</v>
      </c>
      <c r="V15" t="s">
        <v>90</v>
      </c>
      <c r="W15" t="s">
        <v>451</v>
      </c>
      <c r="Y15" s="22" t="s">
        <v>141</v>
      </c>
      <c r="Z15" t="s">
        <v>93</v>
      </c>
      <c r="AA15" t="s">
        <v>500</v>
      </c>
      <c r="AC15" s="22" t="s">
        <v>141</v>
      </c>
      <c r="AD15" t="s">
        <v>88</v>
      </c>
      <c r="AE15" t="s">
        <v>542</v>
      </c>
    </row>
    <row r="16" spans="1:31" x14ac:dyDescent="0.25">
      <c r="A16" s="22"/>
      <c r="B16" t="s">
        <v>58</v>
      </c>
      <c r="E16" s="22"/>
      <c r="F16" t="s">
        <v>52</v>
      </c>
      <c r="I16" s="22"/>
      <c r="J16" t="s">
        <v>86</v>
      </c>
      <c r="M16" s="22"/>
      <c r="N16" t="s">
        <v>86</v>
      </c>
      <c r="Q16" s="22"/>
      <c r="R16" t="s">
        <v>60</v>
      </c>
      <c r="U16" s="22"/>
      <c r="V16" t="s">
        <v>56</v>
      </c>
      <c r="Z16" t="s">
        <v>62</v>
      </c>
      <c r="AC16" s="22"/>
      <c r="AD16" t="s">
        <v>52</v>
      </c>
    </row>
    <row r="17" spans="1:31" x14ac:dyDescent="0.25">
      <c r="A17" s="22" t="s">
        <v>143</v>
      </c>
      <c r="B17" t="s">
        <v>97</v>
      </c>
      <c r="C17" t="s">
        <v>144</v>
      </c>
      <c r="E17" s="22" t="s">
        <v>143</v>
      </c>
      <c r="F17" t="s">
        <v>105</v>
      </c>
      <c r="G17" t="s">
        <v>213</v>
      </c>
      <c r="I17" s="22" t="s">
        <v>143</v>
      </c>
      <c r="J17" t="s">
        <v>105</v>
      </c>
      <c r="K17" t="s">
        <v>268</v>
      </c>
      <c r="M17" s="22" t="s">
        <v>143</v>
      </c>
      <c r="N17" t="s">
        <v>136</v>
      </c>
      <c r="O17" t="s">
        <v>341</v>
      </c>
      <c r="Q17" s="22" t="s">
        <v>143</v>
      </c>
      <c r="R17" t="s">
        <v>90</v>
      </c>
      <c r="S17" t="s">
        <v>392</v>
      </c>
      <c r="U17" s="22" t="s">
        <v>143</v>
      </c>
      <c r="V17" t="s">
        <v>93</v>
      </c>
      <c r="W17" t="s">
        <v>452</v>
      </c>
      <c r="AC17" s="22" t="s">
        <v>143</v>
      </c>
      <c r="AD17" t="s">
        <v>155</v>
      </c>
      <c r="AE17" t="s">
        <v>543</v>
      </c>
    </row>
    <row r="18" spans="1:31" x14ac:dyDescent="0.25">
      <c r="A18" s="22"/>
      <c r="B18" t="s">
        <v>70</v>
      </c>
      <c r="E18" s="22"/>
      <c r="F18" t="s">
        <v>84</v>
      </c>
      <c r="I18" s="22"/>
      <c r="J18" t="s">
        <v>84</v>
      </c>
      <c r="M18" s="22"/>
      <c r="N18" t="s">
        <v>137</v>
      </c>
      <c r="Q18" s="22"/>
      <c r="R18" t="s">
        <v>56</v>
      </c>
      <c r="V18" t="s">
        <v>62</v>
      </c>
      <c r="AC18" s="22"/>
      <c r="AD18" t="s">
        <v>156</v>
      </c>
    </row>
    <row r="19" spans="1:31" x14ac:dyDescent="0.25">
      <c r="A19" s="22" t="s">
        <v>145</v>
      </c>
      <c r="B19" t="s">
        <v>146</v>
      </c>
      <c r="C19" t="s">
        <v>147</v>
      </c>
      <c r="E19" s="22" t="s">
        <v>145</v>
      </c>
      <c r="F19" t="s">
        <v>92</v>
      </c>
      <c r="G19" t="s">
        <v>214</v>
      </c>
      <c r="I19" s="22" t="s">
        <v>145</v>
      </c>
      <c r="J19" t="s">
        <v>88</v>
      </c>
      <c r="K19" t="s">
        <v>269</v>
      </c>
      <c r="M19" s="22" t="s">
        <v>145</v>
      </c>
      <c r="N19" t="s">
        <v>92</v>
      </c>
      <c r="O19" t="s">
        <v>342</v>
      </c>
      <c r="Q19" s="22" t="s">
        <v>145</v>
      </c>
      <c r="R19" t="s">
        <v>93</v>
      </c>
      <c r="S19" t="s">
        <v>393</v>
      </c>
      <c r="Y19" t="s">
        <v>53</v>
      </c>
      <c r="Z19" t="s">
        <v>246</v>
      </c>
      <c r="AA19" t="s">
        <v>501</v>
      </c>
      <c r="AC19" s="22" t="s">
        <v>145</v>
      </c>
      <c r="AD19" t="s">
        <v>90</v>
      </c>
      <c r="AE19" t="s">
        <v>544</v>
      </c>
    </row>
    <row r="20" spans="1:31" x14ac:dyDescent="0.25">
      <c r="A20" s="22"/>
      <c r="B20" t="s">
        <v>82</v>
      </c>
      <c r="E20" s="22"/>
      <c r="F20" t="s">
        <v>60</v>
      </c>
      <c r="J20" t="s">
        <v>52</v>
      </c>
      <c r="M20" s="22"/>
      <c r="N20" t="s">
        <v>60</v>
      </c>
      <c r="Q20" s="22"/>
      <c r="R20" t="s">
        <v>62</v>
      </c>
      <c r="Z20" t="s">
        <v>187</v>
      </c>
      <c r="AC20" s="22"/>
      <c r="AD20" t="s">
        <v>56</v>
      </c>
    </row>
    <row r="21" spans="1:31" x14ac:dyDescent="0.25">
      <c r="A21" s="22" t="s">
        <v>148</v>
      </c>
      <c r="B21" t="s">
        <v>89</v>
      </c>
      <c r="C21" t="s">
        <v>149</v>
      </c>
      <c r="E21" s="22" t="s">
        <v>148</v>
      </c>
      <c r="F21" t="s">
        <v>172</v>
      </c>
      <c r="G21" t="s">
        <v>215</v>
      </c>
      <c r="M21" s="22" t="s">
        <v>148</v>
      </c>
      <c r="N21" t="s">
        <v>105</v>
      </c>
      <c r="O21" t="s">
        <v>343</v>
      </c>
      <c r="Q21" s="22" t="s">
        <v>148</v>
      </c>
      <c r="R21" t="s">
        <v>287</v>
      </c>
      <c r="S21" t="s">
        <v>150</v>
      </c>
      <c r="U21" t="s">
        <v>53</v>
      </c>
      <c r="V21" t="s">
        <v>88</v>
      </c>
      <c r="W21" t="s">
        <v>453</v>
      </c>
      <c r="Y21" t="s">
        <v>55</v>
      </c>
      <c r="Z21" t="s">
        <v>220</v>
      </c>
      <c r="AA21" t="s">
        <v>502</v>
      </c>
      <c r="AC21" s="22" t="s">
        <v>148</v>
      </c>
      <c r="AD21" t="s">
        <v>521</v>
      </c>
      <c r="AE21" t="s">
        <v>545</v>
      </c>
    </row>
    <row r="22" spans="1:31" x14ac:dyDescent="0.25">
      <c r="B22" t="s">
        <v>54</v>
      </c>
      <c r="F22" t="s">
        <v>173</v>
      </c>
      <c r="N22" t="s">
        <v>84</v>
      </c>
      <c r="R22" t="s">
        <v>288</v>
      </c>
      <c r="V22" t="s">
        <v>52</v>
      </c>
      <c r="Z22" t="s">
        <v>204</v>
      </c>
      <c r="AC22" s="22"/>
      <c r="AD22" t="s">
        <v>522</v>
      </c>
    </row>
    <row r="23" spans="1:31" x14ac:dyDescent="0.25">
      <c r="I23" t="s">
        <v>53</v>
      </c>
      <c r="J23" t="s">
        <v>97</v>
      </c>
      <c r="K23" t="s">
        <v>217</v>
      </c>
      <c r="U23" t="s">
        <v>55</v>
      </c>
      <c r="V23" t="s">
        <v>287</v>
      </c>
      <c r="W23" t="s">
        <v>454</v>
      </c>
      <c r="Y23" t="s">
        <v>57</v>
      </c>
      <c r="Z23" t="s">
        <v>186</v>
      </c>
      <c r="AA23" t="s">
        <v>503</v>
      </c>
      <c r="AC23" s="22" t="s">
        <v>290</v>
      </c>
      <c r="AD23" t="s">
        <v>89</v>
      </c>
      <c r="AE23" t="s">
        <v>546</v>
      </c>
    </row>
    <row r="24" spans="1:31" x14ac:dyDescent="0.25">
      <c r="J24" t="s">
        <v>70</v>
      </c>
      <c r="V24" t="s">
        <v>288</v>
      </c>
      <c r="Z24" t="s">
        <v>187</v>
      </c>
      <c r="AD24" t="s">
        <v>54</v>
      </c>
    </row>
    <row r="25" spans="1:31" x14ac:dyDescent="0.25">
      <c r="A25" t="s">
        <v>53</v>
      </c>
      <c r="B25" t="s">
        <v>92</v>
      </c>
      <c r="C25" t="s">
        <v>151</v>
      </c>
      <c r="E25" t="s">
        <v>53</v>
      </c>
      <c r="F25" t="s">
        <v>146</v>
      </c>
      <c r="G25" t="s">
        <v>216</v>
      </c>
      <c r="I25" t="s">
        <v>55</v>
      </c>
      <c r="J25" t="s">
        <v>90</v>
      </c>
      <c r="K25" t="s">
        <v>270</v>
      </c>
      <c r="M25" t="s">
        <v>53</v>
      </c>
      <c r="N25" t="s">
        <v>307</v>
      </c>
      <c r="O25" t="s">
        <v>344</v>
      </c>
      <c r="Q25" t="s">
        <v>53</v>
      </c>
      <c r="R25" t="s">
        <v>172</v>
      </c>
      <c r="S25" t="s">
        <v>394</v>
      </c>
      <c r="U25" t="s">
        <v>57</v>
      </c>
      <c r="V25" t="s">
        <v>307</v>
      </c>
      <c r="W25" t="s">
        <v>455</v>
      </c>
      <c r="Y25" t="s">
        <v>59</v>
      </c>
      <c r="Z25" t="s">
        <v>136</v>
      </c>
      <c r="AA25" t="s">
        <v>504</v>
      </c>
    </row>
    <row r="26" spans="1:31" x14ac:dyDescent="0.25">
      <c r="B26" t="s">
        <v>60</v>
      </c>
      <c r="F26" t="s">
        <v>82</v>
      </c>
      <c r="J26" t="s">
        <v>56</v>
      </c>
      <c r="N26" t="s">
        <v>308</v>
      </c>
      <c r="R26" t="s">
        <v>173</v>
      </c>
      <c r="V26" t="s">
        <v>308</v>
      </c>
      <c r="Z26" t="s">
        <v>137</v>
      </c>
    </row>
    <row r="27" spans="1:31" x14ac:dyDescent="0.25">
      <c r="A27" t="s">
        <v>55</v>
      </c>
      <c r="B27" t="s">
        <v>90</v>
      </c>
      <c r="C27" t="s">
        <v>152</v>
      </c>
      <c r="E27" t="s">
        <v>55</v>
      </c>
      <c r="F27" t="s">
        <v>97</v>
      </c>
      <c r="G27" t="s">
        <v>217</v>
      </c>
      <c r="I27" t="s">
        <v>57</v>
      </c>
      <c r="J27" t="s">
        <v>89</v>
      </c>
      <c r="K27" t="s">
        <v>271</v>
      </c>
      <c r="M27" t="s">
        <v>55</v>
      </c>
      <c r="N27" t="s">
        <v>89</v>
      </c>
      <c r="O27" t="s">
        <v>345</v>
      </c>
      <c r="Q27" t="s">
        <v>55</v>
      </c>
      <c r="R27" t="s">
        <v>246</v>
      </c>
      <c r="S27" t="s">
        <v>395</v>
      </c>
      <c r="U27" t="s">
        <v>59</v>
      </c>
      <c r="V27" t="s">
        <v>186</v>
      </c>
      <c r="W27" t="s">
        <v>456</v>
      </c>
      <c r="Y27" t="s">
        <v>61</v>
      </c>
      <c r="Z27" t="s">
        <v>155</v>
      </c>
      <c r="AA27" t="s">
        <v>505</v>
      </c>
      <c r="AC27" t="s">
        <v>53</v>
      </c>
      <c r="AD27" t="s">
        <v>186</v>
      </c>
      <c r="AE27" t="s">
        <v>547</v>
      </c>
    </row>
    <row r="28" spans="1:31" x14ac:dyDescent="0.25">
      <c r="B28" t="s">
        <v>56</v>
      </c>
      <c r="F28" t="s">
        <v>70</v>
      </c>
      <c r="J28" t="s">
        <v>54</v>
      </c>
      <c r="N28" t="s">
        <v>54</v>
      </c>
      <c r="R28" t="s">
        <v>187</v>
      </c>
      <c r="V28" t="s">
        <v>187</v>
      </c>
      <c r="Z28" t="s">
        <v>156</v>
      </c>
      <c r="AD28" t="s">
        <v>187</v>
      </c>
    </row>
    <row r="29" spans="1:31" x14ac:dyDescent="0.25">
      <c r="A29" t="s">
        <v>57</v>
      </c>
      <c r="B29" t="s">
        <v>105</v>
      </c>
      <c r="C29" t="s">
        <v>153</v>
      </c>
      <c r="E29" t="s">
        <v>57</v>
      </c>
      <c r="F29" t="s">
        <v>89</v>
      </c>
      <c r="G29" t="s">
        <v>218</v>
      </c>
      <c r="I29" t="s">
        <v>59</v>
      </c>
      <c r="J29" t="s">
        <v>92</v>
      </c>
      <c r="K29" t="s">
        <v>272</v>
      </c>
      <c r="M29" t="s">
        <v>57</v>
      </c>
      <c r="N29" t="s">
        <v>90</v>
      </c>
      <c r="O29" t="s">
        <v>346</v>
      </c>
      <c r="Q29" t="s">
        <v>57</v>
      </c>
      <c r="R29" t="s">
        <v>186</v>
      </c>
      <c r="S29" t="s">
        <v>396</v>
      </c>
      <c r="U29" t="s">
        <v>61</v>
      </c>
      <c r="V29" t="s">
        <v>158</v>
      </c>
      <c r="W29" t="s">
        <v>457</v>
      </c>
      <c r="Y29" t="s">
        <v>63</v>
      </c>
      <c r="Z29" t="s">
        <v>484</v>
      </c>
      <c r="AA29" t="s">
        <v>506</v>
      </c>
      <c r="AC29" t="s">
        <v>55</v>
      </c>
      <c r="AD29" t="s">
        <v>307</v>
      </c>
      <c r="AE29" t="s">
        <v>548</v>
      </c>
    </row>
    <row r="30" spans="1:31" x14ac:dyDescent="0.25">
      <c r="B30" t="s">
        <v>84</v>
      </c>
      <c r="F30" t="s">
        <v>54</v>
      </c>
      <c r="J30" t="s">
        <v>60</v>
      </c>
      <c r="N30" t="s">
        <v>56</v>
      </c>
      <c r="R30" t="s">
        <v>187</v>
      </c>
      <c r="V30" t="s">
        <v>159</v>
      </c>
      <c r="Z30" t="s">
        <v>485</v>
      </c>
      <c r="AD30" t="s">
        <v>308</v>
      </c>
    </row>
    <row r="31" spans="1:31" x14ac:dyDescent="0.25">
      <c r="A31" t="s">
        <v>59</v>
      </c>
      <c r="B31" t="s">
        <v>93</v>
      </c>
      <c r="C31" t="s">
        <v>154</v>
      </c>
      <c r="E31" t="s">
        <v>59</v>
      </c>
      <c r="F31" t="s">
        <v>186</v>
      </c>
      <c r="G31" t="s">
        <v>219</v>
      </c>
      <c r="I31" t="s">
        <v>61</v>
      </c>
      <c r="J31" t="s">
        <v>186</v>
      </c>
      <c r="K31" t="s">
        <v>273</v>
      </c>
      <c r="M31" t="s">
        <v>59</v>
      </c>
      <c r="N31" t="s">
        <v>155</v>
      </c>
      <c r="O31" t="s">
        <v>347</v>
      </c>
      <c r="Q31" t="s">
        <v>59</v>
      </c>
      <c r="R31" t="s">
        <v>307</v>
      </c>
      <c r="S31" t="s">
        <v>397</v>
      </c>
      <c r="U31" t="s">
        <v>63</v>
      </c>
      <c r="V31" t="s">
        <v>246</v>
      </c>
      <c r="W31" t="s">
        <v>458</v>
      </c>
      <c r="Y31" t="s">
        <v>65</v>
      </c>
      <c r="Z31" t="s">
        <v>158</v>
      </c>
      <c r="AA31" t="s">
        <v>507</v>
      </c>
      <c r="AC31" t="s">
        <v>57</v>
      </c>
      <c r="AD31" t="s">
        <v>220</v>
      </c>
      <c r="AE31" t="s">
        <v>234</v>
      </c>
    </row>
    <row r="32" spans="1:31" x14ac:dyDescent="0.25">
      <c r="B32" t="s">
        <v>62</v>
      </c>
      <c r="F32" t="s">
        <v>187</v>
      </c>
      <c r="J32" t="s">
        <v>187</v>
      </c>
      <c r="N32" t="s">
        <v>156</v>
      </c>
      <c r="R32" t="s">
        <v>308</v>
      </c>
      <c r="V32" t="s">
        <v>187</v>
      </c>
      <c r="Z32" t="s">
        <v>159</v>
      </c>
      <c r="AD32" t="s">
        <v>204</v>
      </c>
    </row>
    <row r="33" spans="1:31" x14ac:dyDescent="0.25">
      <c r="A33" t="s">
        <v>61</v>
      </c>
      <c r="B33" t="s">
        <v>155</v>
      </c>
      <c r="C33" t="s">
        <v>157</v>
      </c>
      <c r="E33" t="s">
        <v>61</v>
      </c>
      <c r="F33" t="s">
        <v>220</v>
      </c>
      <c r="G33" t="s">
        <v>221</v>
      </c>
      <c r="I33" t="s">
        <v>63</v>
      </c>
      <c r="J33" t="s">
        <v>172</v>
      </c>
      <c r="K33" t="s">
        <v>274</v>
      </c>
      <c r="M33" t="s">
        <v>61</v>
      </c>
      <c r="N33" t="s">
        <v>93</v>
      </c>
      <c r="O33" t="s">
        <v>348</v>
      </c>
      <c r="Q33" t="s">
        <v>61</v>
      </c>
      <c r="R33" t="s">
        <v>158</v>
      </c>
      <c r="S33" t="s">
        <v>398</v>
      </c>
      <c r="U33" t="s">
        <v>65</v>
      </c>
      <c r="V33" t="s">
        <v>155</v>
      </c>
      <c r="W33" t="s">
        <v>459</v>
      </c>
      <c r="Y33" t="s">
        <v>67</v>
      </c>
      <c r="Z33" t="s">
        <v>172</v>
      </c>
      <c r="AA33" t="s">
        <v>508</v>
      </c>
      <c r="AC33" t="s">
        <v>59</v>
      </c>
      <c r="AD33" t="s">
        <v>146</v>
      </c>
      <c r="AE33" t="s">
        <v>549</v>
      </c>
    </row>
    <row r="34" spans="1:31" x14ac:dyDescent="0.25">
      <c r="B34" t="s">
        <v>156</v>
      </c>
      <c r="F34" t="s">
        <v>204</v>
      </c>
      <c r="J34" t="s">
        <v>173</v>
      </c>
      <c r="N34" t="s">
        <v>62</v>
      </c>
      <c r="R34" t="s">
        <v>159</v>
      </c>
      <c r="V34" t="s">
        <v>156</v>
      </c>
      <c r="Z34" t="s">
        <v>173</v>
      </c>
      <c r="AD34" t="s">
        <v>82</v>
      </c>
    </row>
    <row r="35" spans="1:31" x14ac:dyDescent="0.25">
      <c r="A35" t="s">
        <v>63</v>
      </c>
      <c r="B35" t="s">
        <v>158</v>
      </c>
      <c r="C35" t="s">
        <v>160</v>
      </c>
      <c r="E35" t="s">
        <v>63</v>
      </c>
      <c r="F35" t="s">
        <v>155</v>
      </c>
      <c r="G35" t="s">
        <v>222</v>
      </c>
      <c r="I35" t="s">
        <v>65</v>
      </c>
      <c r="J35" t="s">
        <v>246</v>
      </c>
      <c r="K35" t="s">
        <v>275</v>
      </c>
      <c r="M35" t="s">
        <v>63</v>
      </c>
      <c r="N35" t="s">
        <v>246</v>
      </c>
      <c r="O35" t="s">
        <v>349</v>
      </c>
      <c r="Q35" t="s">
        <v>63</v>
      </c>
      <c r="R35" t="s">
        <v>355</v>
      </c>
      <c r="S35" t="s">
        <v>399</v>
      </c>
      <c r="U35" t="s">
        <v>67</v>
      </c>
      <c r="V35" t="s">
        <v>172</v>
      </c>
      <c r="W35" t="s">
        <v>277</v>
      </c>
      <c r="Y35" t="s">
        <v>69</v>
      </c>
      <c r="Z35" t="s">
        <v>487</v>
      </c>
      <c r="AA35" t="s">
        <v>509</v>
      </c>
      <c r="AC35" t="s">
        <v>61</v>
      </c>
      <c r="AD35" t="s">
        <v>246</v>
      </c>
      <c r="AE35" t="s">
        <v>550</v>
      </c>
    </row>
    <row r="36" spans="1:31" x14ac:dyDescent="0.25">
      <c r="B36" t="s">
        <v>159</v>
      </c>
      <c r="F36" t="s">
        <v>156</v>
      </c>
      <c r="J36" t="s">
        <v>187</v>
      </c>
      <c r="N36" t="s">
        <v>187</v>
      </c>
      <c r="R36" t="s">
        <v>356</v>
      </c>
      <c r="V36" t="s">
        <v>173</v>
      </c>
      <c r="Z36" t="s">
        <v>488</v>
      </c>
      <c r="AD36" t="s">
        <v>187</v>
      </c>
    </row>
    <row r="37" spans="1:31" x14ac:dyDescent="0.25">
      <c r="A37" t="s">
        <v>65</v>
      </c>
      <c r="B37" t="s">
        <v>94</v>
      </c>
      <c r="C37" t="s">
        <v>161</v>
      </c>
      <c r="E37" t="s">
        <v>65</v>
      </c>
      <c r="F37" t="s">
        <v>158</v>
      </c>
      <c r="G37" t="s">
        <v>223</v>
      </c>
      <c r="I37" t="s">
        <v>67</v>
      </c>
      <c r="J37" t="s">
        <v>155</v>
      </c>
      <c r="K37" t="s">
        <v>276</v>
      </c>
      <c r="M37" t="s">
        <v>65</v>
      </c>
      <c r="N37" t="s">
        <v>220</v>
      </c>
      <c r="O37" t="s">
        <v>350</v>
      </c>
      <c r="Q37" t="s">
        <v>65</v>
      </c>
      <c r="R37" t="s">
        <v>220</v>
      </c>
      <c r="S37" t="s">
        <v>400</v>
      </c>
      <c r="U37" t="s">
        <v>69</v>
      </c>
      <c r="V37" t="s">
        <v>421</v>
      </c>
      <c r="W37" t="s">
        <v>460</v>
      </c>
      <c r="AC37" t="s">
        <v>63</v>
      </c>
      <c r="AD37" t="s">
        <v>93</v>
      </c>
      <c r="AE37" t="s">
        <v>551</v>
      </c>
    </row>
    <row r="38" spans="1:31" x14ac:dyDescent="0.25">
      <c r="B38" t="s">
        <v>64</v>
      </c>
      <c r="F38" t="s">
        <v>159</v>
      </c>
      <c r="J38" t="s">
        <v>156</v>
      </c>
      <c r="N38" t="s">
        <v>204</v>
      </c>
      <c r="R38" t="s">
        <v>204</v>
      </c>
      <c r="V38" t="s">
        <v>422</v>
      </c>
      <c r="AD38" t="s">
        <v>62</v>
      </c>
    </row>
    <row r="39" spans="1:31" x14ac:dyDescent="0.25">
      <c r="A39" t="s">
        <v>67</v>
      </c>
      <c r="B39" t="s">
        <v>98</v>
      </c>
      <c r="C39" t="s">
        <v>162</v>
      </c>
      <c r="E39" t="s">
        <v>67</v>
      </c>
      <c r="F39" t="s">
        <v>96</v>
      </c>
      <c r="G39" t="s">
        <v>224</v>
      </c>
      <c r="I39" t="s">
        <v>69</v>
      </c>
      <c r="J39" t="s">
        <v>158</v>
      </c>
      <c r="K39" t="s">
        <v>278</v>
      </c>
      <c r="M39" t="s">
        <v>67</v>
      </c>
      <c r="N39" t="s">
        <v>186</v>
      </c>
      <c r="O39" t="s">
        <v>351</v>
      </c>
      <c r="Q39" t="s">
        <v>67</v>
      </c>
      <c r="R39" t="s">
        <v>87</v>
      </c>
      <c r="S39" t="s">
        <v>401</v>
      </c>
      <c r="U39" t="s">
        <v>71</v>
      </c>
      <c r="V39" t="s">
        <v>220</v>
      </c>
      <c r="W39" t="s">
        <v>461</v>
      </c>
      <c r="AC39" t="s">
        <v>65</v>
      </c>
      <c r="AD39" t="s">
        <v>256</v>
      </c>
      <c r="AE39" t="s">
        <v>552</v>
      </c>
    </row>
    <row r="40" spans="1:31" x14ac:dyDescent="0.25">
      <c r="B40" t="s">
        <v>72</v>
      </c>
      <c r="F40" t="s">
        <v>68</v>
      </c>
      <c r="J40" t="s">
        <v>159</v>
      </c>
      <c r="N40" t="s">
        <v>187</v>
      </c>
      <c r="R40" t="s">
        <v>50</v>
      </c>
      <c r="V40" t="s">
        <v>204</v>
      </c>
      <c r="AD40" t="s">
        <v>257</v>
      </c>
    </row>
    <row r="41" spans="1:31" x14ac:dyDescent="0.25">
      <c r="A41" t="s">
        <v>69</v>
      </c>
      <c r="B41" t="s">
        <v>163</v>
      </c>
      <c r="C41" t="s">
        <v>164</v>
      </c>
      <c r="E41" t="s">
        <v>69</v>
      </c>
      <c r="F41" t="s">
        <v>93</v>
      </c>
      <c r="G41" t="s">
        <v>225</v>
      </c>
      <c r="I41" t="s">
        <v>71</v>
      </c>
      <c r="J41" t="s">
        <v>146</v>
      </c>
      <c r="K41" t="s">
        <v>279</v>
      </c>
      <c r="M41" t="s">
        <v>69</v>
      </c>
      <c r="N41" t="s">
        <v>158</v>
      </c>
      <c r="O41" t="s">
        <v>352</v>
      </c>
      <c r="Q41" t="s">
        <v>69</v>
      </c>
      <c r="R41" t="s">
        <v>402</v>
      </c>
      <c r="S41" t="s">
        <v>403</v>
      </c>
      <c r="U41" t="s">
        <v>73</v>
      </c>
      <c r="V41" t="s">
        <v>426</v>
      </c>
      <c r="W41" t="s">
        <v>462</v>
      </c>
      <c r="AC41" t="s">
        <v>67</v>
      </c>
      <c r="AD41" t="s">
        <v>530</v>
      </c>
      <c r="AE41" t="s">
        <v>472</v>
      </c>
    </row>
    <row r="42" spans="1:31" x14ac:dyDescent="0.25">
      <c r="B42" t="s">
        <v>76</v>
      </c>
      <c r="F42" t="s">
        <v>62</v>
      </c>
      <c r="J42" t="s">
        <v>82</v>
      </c>
      <c r="N42" t="s">
        <v>159</v>
      </c>
      <c r="R42" t="s">
        <v>356</v>
      </c>
      <c r="V42" t="s">
        <v>178</v>
      </c>
      <c r="AD42" t="s">
        <v>531</v>
      </c>
    </row>
    <row r="43" spans="1:31" x14ac:dyDescent="0.25">
      <c r="A43" t="s">
        <v>71</v>
      </c>
      <c r="B43" t="s">
        <v>96</v>
      </c>
      <c r="C43" t="s">
        <v>165</v>
      </c>
      <c r="E43" t="s">
        <v>71</v>
      </c>
      <c r="F43" t="s">
        <v>163</v>
      </c>
      <c r="G43" t="s">
        <v>226</v>
      </c>
      <c r="I43" t="s">
        <v>73</v>
      </c>
      <c r="J43" t="s">
        <v>252</v>
      </c>
      <c r="K43" t="s">
        <v>280</v>
      </c>
      <c r="M43" t="s">
        <v>71</v>
      </c>
      <c r="N43" t="s">
        <v>172</v>
      </c>
      <c r="O43" t="s">
        <v>352</v>
      </c>
      <c r="Q43" t="s">
        <v>71</v>
      </c>
      <c r="R43" t="s">
        <v>404</v>
      </c>
      <c r="S43" t="s">
        <v>405</v>
      </c>
      <c r="U43" t="s">
        <v>75</v>
      </c>
      <c r="V43" t="s">
        <v>146</v>
      </c>
      <c r="W43" t="s">
        <v>463</v>
      </c>
      <c r="AC43" t="s">
        <v>69</v>
      </c>
      <c r="AD43" t="s">
        <v>158</v>
      </c>
      <c r="AE43" t="s">
        <v>553</v>
      </c>
    </row>
    <row r="44" spans="1:31" x14ac:dyDescent="0.25">
      <c r="B44" t="s">
        <v>68</v>
      </c>
      <c r="F44" t="s">
        <v>76</v>
      </c>
      <c r="J44" t="s">
        <v>253</v>
      </c>
      <c r="N44" t="s">
        <v>173</v>
      </c>
      <c r="R44" t="s">
        <v>187</v>
      </c>
      <c r="V44" t="s">
        <v>82</v>
      </c>
      <c r="AD44" t="s">
        <v>159</v>
      </c>
    </row>
    <row r="45" spans="1:31" x14ac:dyDescent="0.25">
      <c r="A45" t="s">
        <v>73</v>
      </c>
      <c r="B45" t="s">
        <v>166</v>
      </c>
      <c r="C45" t="s">
        <v>168</v>
      </c>
      <c r="E45" t="s">
        <v>73</v>
      </c>
      <c r="F45" t="s">
        <v>102</v>
      </c>
      <c r="G45" t="s">
        <v>227</v>
      </c>
      <c r="I45" t="s">
        <v>75</v>
      </c>
      <c r="J45" t="s">
        <v>96</v>
      </c>
      <c r="K45" t="s">
        <v>281</v>
      </c>
      <c r="M45" t="s">
        <v>73</v>
      </c>
      <c r="N45" t="s">
        <v>146</v>
      </c>
      <c r="O45" t="s">
        <v>353</v>
      </c>
      <c r="U45" t="s">
        <v>77</v>
      </c>
      <c r="V45" t="s">
        <v>464</v>
      </c>
      <c r="W45" t="s">
        <v>466</v>
      </c>
      <c r="AC45" t="s">
        <v>71</v>
      </c>
      <c r="AD45" t="s">
        <v>102</v>
      </c>
      <c r="AE45" t="s">
        <v>554</v>
      </c>
    </row>
    <row r="46" spans="1:31" x14ac:dyDescent="0.25">
      <c r="B46" t="s">
        <v>167</v>
      </c>
      <c r="F46" t="s">
        <v>78</v>
      </c>
      <c r="J46" t="s">
        <v>68</v>
      </c>
      <c r="N46" t="s">
        <v>82</v>
      </c>
      <c r="V46" t="s">
        <v>465</v>
      </c>
      <c r="AD46" t="s">
        <v>78</v>
      </c>
    </row>
    <row r="47" spans="1:31" x14ac:dyDescent="0.25">
      <c r="A47" t="s">
        <v>75</v>
      </c>
      <c r="B47" t="s">
        <v>102</v>
      </c>
      <c r="C47" t="s">
        <v>169</v>
      </c>
      <c r="E47" t="s">
        <v>75</v>
      </c>
      <c r="F47" t="s">
        <v>196</v>
      </c>
      <c r="G47" t="s">
        <v>228</v>
      </c>
      <c r="I47" t="s">
        <v>77</v>
      </c>
      <c r="J47" t="s">
        <v>256</v>
      </c>
      <c r="K47" t="s">
        <v>282</v>
      </c>
      <c r="M47" t="s">
        <v>75</v>
      </c>
      <c r="N47" t="s">
        <v>256</v>
      </c>
      <c r="O47" t="s">
        <v>354</v>
      </c>
      <c r="U47" t="s">
        <v>79</v>
      </c>
      <c r="V47" t="s">
        <v>163</v>
      </c>
      <c r="W47" t="s">
        <v>467</v>
      </c>
      <c r="AC47" t="s">
        <v>73</v>
      </c>
      <c r="AD47" t="s">
        <v>555</v>
      </c>
      <c r="AE47" t="s">
        <v>556</v>
      </c>
    </row>
    <row r="48" spans="1:31" x14ac:dyDescent="0.25">
      <c r="B48" t="s">
        <v>78</v>
      </c>
      <c r="F48" t="s">
        <v>197</v>
      </c>
      <c r="J48" t="s">
        <v>257</v>
      </c>
      <c r="N48" t="s">
        <v>257</v>
      </c>
      <c r="V48" t="s">
        <v>76</v>
      </c>
      <c r="AD48" t="s">
        <v>326</v>
      </c>
    </row>
    <row r="49" spans="1:31" x14ac:dyDescent="0.25">
      <c r="A49" t="s">
        <v>77</v>
      </c>
      <c r="B49" t="s">
        <v>101</v>
      </c>
      <c r="C49" t="s">
        <v>170</v>
      </c>
      <c r="E49" t="s">
        <v>77</v>
      </c>
      <c r="F49" t="s">
        <v>103</v>
      </c>
      <c r="G49" t="s">
        <v>229</v>
      </c>
      <c r="I49" t="s">
        <v>79</v>
      </c>
      <c r="J49" t="s">
        <v>283</v>
      </c>
      <c r="K49" t="s">
        <v>285</v>
      </c>
      <c r="M49" t="s">
        <v>77</v>
      </c>
      <c r="N49" t="s">
        <v>355</v>
      </c>
      <c r="O49" t="s">
        <v>357</v>
      </c>
      <c r="U49" t="s">
        <v>80</v>
      </c>
      <c r="V49" t="s">
        <v>468</v>
      </c>
      <c r="W49" t="s">
        <v>470</v>
      </c>
      <c r="AC49" t="s">
        <v>75</v>
      </c>
      <c r="AD49" t="s">
        <v>103</v>
      </c>
      <c r="AE49" t="s">
        <v>557</v>
      </c>
    </row>
    <row r="50" spans="1:31" x14ac:dyDescent="0.25">
      <c r="B50" t="s">
        <v>78</v>
      </c>
      <c r="F50" t="s">
        <v>78</v>
      </c>
      <c r="J50" t="s">
        <v>284</v>
      </c>
      <c r="N50" t="s">
        <v>356</v>
      </c>
      <c r="V50" t="s">
        <v>469</v>
      </c>
      <c r="AD50" t="s">
        <v>78</v>
      </c>
    </row>
    <row r="51" spans="1:31" x14ac:dyDescent="0.25">
      <c r="A51" t="s">
        <v>79</v>
      </c>
      <c r="B51" t="s">
        <v>103</v>
      </c>
      <c r="C51" t="s">
        <v>171</v>
      </c>
      <c r="I51" t="s">
        <v>80</v>
      </c>
      <c r="J51" t="s">
        <v>286</v>
      </c>
      <c r="M51" t="s">
        <v>79</v>
      </c>
      <c r="N51" t="s">
        <v>163</v>
      </c>
      <c r="O51" t="s">
        <v>358</v>
      </c>
      <c r="U51" t="s">
        <v>81</v>
      </c>
      <c r="V51" t="s">
        <v>431</v>
      </c>
      <c r="W51" t="s">
        <v>471</v>
      </c>
      <c r="AC51" t="s">
        <v>77</v>
      </c>
      <c r="AD51" t="s">
        <v>558</v>
      </c>
      <c r="AE51" t="s">
        <v>559</v>
      </c>
    </row>
    <row r="52" spans="1:31" x14ac:dyDescent="0.25">
      <c r="B52" t="s">
        <v>78</v>
      </c>
      <c r="J52" t="s">
        <v>284</v>
      </c>
      <c r="N52" t="s">
        <v>76</v>
      </c>
      <c r="V52" t="s">
        <v>432</v>
      </c>
      <c r="AD52" t="s">
        <v>137</v>
      </c>
    </row>
    <row r="53" spans="1:31" x14ac:dyDescent="0.25">
      <c r="A53" t="s">
        <v>80</v>
      </c>
      <c r="B53" t="s">
        <v>172</v>
      </c>
      <c r="I53" t="s">
        <v>81</v>
      </c>
      <c r="J53" t="s">
        <v>287</v>
      </c>
      <c r="M53" t="s">
        <v>80</v>
      </c>
      <c r="N53" t="s">
        <v>325</v>
      </c>
      <c r="O53" t="s">
        <v>359</v>
      </c>
      <c r="U53" t="s">
        <v>83</v>
      </c>
      <c r="V53" t="s">
        <v>106</v>
      </c>
      <c r="AC53" t="s">
        <v>79</v>
      </c>
      <c r="AD53" t="s">
        <v>404</v>
      </c>
      <c r="AE53" t="s">
        <v>560</v>
      </c>
    </row>
    <row r="54" spans="1:31" x14ac:dyDescent="0.25">
      <c r="B54" t="s">
        <v>173</v>
      </c>
      <c r="J54" t="s">
        <v>288</v>
      </c>
      <c r="N54" t="s">
        <v>326</v>
      </c>
      <c r="V54" t="s">
        <v>86</v>
      </c>
      <c r="AD54" t="s">
        <v>187</v>
      </c>
    </row>
    <row r="55" spans="1:31" x14ac:dyDescent="0.25">
      <c r="A55" t="s">
        <v>81</v>
      </c>
      <c r="B55" t="s">
        <v>95</v>
      </c>
      <c r="M55" t="s">
        <v>81</v>
      </c>
      <c r="N55" t="s">
        <v>320</v>
      </c>
      <c r="O55" t="s">
        <v>360</v>
      </c>
      <c r="AC55" t="s">
        <v>80</v>
      </c>
      <c r="AD55" t="s">
        <v>283</v>
      </c>
      <c r="AE55" t="s">
        <v>561</v>
      </c>
    </row>
    <row r="56" spans="1:31" x14ac:dyDescent="0.25">
      <c r="B56" t="s">
        <v>66</v>
      </c>
      <c r="N56" t="s">
        <v>321</v>
      </c>
      <c r="AD56" t="s">
        <v>284</v>
      </c>
    </row>
    <row r="57" spans="1:31" x14ac:dyDescent="0.25">
      <c r="M57" t="s">
        <v>83</v>
      </c>
      <c r="N57" t="s">
        <v>298</v>
      </c>
      <c r="AC57" t="s">
        <v>81</v>
      </c>
      <c r="AD57" t="s">
        <v>484</v>
      </c>
    </row>
    <row r="58" spans="1:31" x14ac:dyDescent="0.25">
      <c r="N58" t="s">
        <v>299</v>
      </c>
      <c r="AD58" t="s">
        <v>485</v>
      </c>
    </row>
    <row r="59" spans="1:31" x14ac:dyDescent="0.25">
      <c r="M59" t="s">
        <v>85</v>
      </c>
      <c r="N59" t="s">
        <v>361</v>
      </c>
    </row>
    <row r="60" spans="1:31" x14ac:dyDescent="0.25">
      <c r="E60" s="21"/>
      <c r="N60" t="s">
        <v>173</v>
      </c>
    </row>
    <row r="63" spans="1:31" x14ac:dyDescent="0.25">
      <c r="E63" s="21"/>
    </row>
    <row r="66" spans="5:5" x14ac:dyDescent="0.25">
      <c r="E66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9</vt:i4>
      </vt:variant>
    </vt:vector>
  </HeadingPairs>
  <TitlesOfParts>
    <vt:vector size="9" baseType="lpstr">
      <vt:lpstr>štatistika 2025</vt:lpstr>
      <vt:lpstr>Víťaz PPWJ 2025  junior 1D-2D</vt:lpstr>
      <vt:lpstr>Šampion PPWJ 2025 junior 1D-2D</vt:lpstr>
      <vt:lpstr>Víťaz PPWJ 2025 open 1D-2D</vt:lpstr>
      <vt:lpstr>Šampion PPWJ 2025  open1D+2D </vt:lpstr>
      <vt:lpstr>BR open</vt:lpstr>
      <vt:lpstr>PB open</vt:lpstr>
      <vt:lpstr>PB junior</vt:lpstr>
      <vt:lpstr>BR junior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Attila Fazekaš</dc:creator>
  <cp:lastModifiedBy>Attila Fazekaš</cp:lastModifiedBy>
  <cp:lastPrinted>2025-09-27T10:28:10Z</cp:lastPrinted>
  <dcterms:created xsi:type="dcterms:W3CDTF">2024-09-28T09:26:19Z</dcterms:created>
  <dcterms:modified xsi:type="dcterms:W3CDTF">2025-09-27T10:28:23Z</dcterms:modified>
</cp:coreProperties>
</file>